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 forma 2 proc siuntimui\"/>
    </mc:Choice>
  </mc:AlternateContent>
  <bookViews>
    <workbookView xWindow="0" yWindow="0" windowWidth="24000" windowHeight="9510"/>
  </bookViews>
  <sheets>
    <sheet name="Lakštingala" sheetId="1" r:id="rId1"/>
  </sheets>
  <externalReferences>
    <externalReference r:id="rId2"/>
  </externalReferences>
  <definedNames>
    <definedName name="kuku" localSheetId="0">#REF!</definedName>
    <definedName name="kuku">#REF!</definedName>
    <definedName name="OLE_LINK1" localSheetId="0">Lakštingala!#REF!</definedName>
    <definedName name="OLE_LINK1">#REF!</definedName>
    <definedName name="ppp" localSheetId="0">#REF!</definedName>
    <definedName name="ppp">#REF!</definedName>
    <definedName name="Tekstas1" localSheetId="0">Lakštingala!#REF!</definedName>
    <definedName name="Tekstas1">#REF!</definedName>
    <definedName name="Tekstas7" localSheetId="0">Lakštingala!#REF!</definedName>
    <definedName name="Tekstas7">#REF!</definedName>
    <definedName name="Text1" localSheetId="0">Lakštingala!#REF!</definedName>
    <definedName name="Text1">#REF!</definedName>
    <definedName name="Žaliakalnio" localSheetId="0">#REF!</definedName>
    <definedName name="Žaliakalni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5" i="1"/>
  <c r="K35" i="1"/>
  <c r="J35" i="1"/>
  <c r="I35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J30" i="1"/>
  <c r="I30" i="1"/>
  <c r="L29" i="1"/>
  <c r="L359" i="1" s="1"/>
  <c r="K29" i="1"/>
  <c r="K359" i="1" s="1"/>
  <c r="J29" i="1"/>
  <c r="J359" i="1" s="1"/>
  <c r="I29" i="1"/>
  <c r="I359" i="1" s="1"/>
</calcChain>
</file>

<file path=xl/sharedStrings.xml><?xml version="1.0" encoding="utf-8"?>
<sst xmlns="http://schemas.openxmlformats.org/spreadsheetml/2006/main" count="2699" uniqueCount="561">
  <si>
    <t>Forma patvirtinta Lietuvos Respublikos finansų ministro 2008 m. gruodžio 31 d. įsakymu Nr. 1K-465 
(Lietuvos Respublikos finansų ministro 2014 m. lapkričio 28 d. įsak. Nr. 1K- 407 redakcija)</t>
  </si>
  <si>
    <t>Biudžetinė įstaiga "Biudžetinių įstaigų buhalterinė apskaita", 300035837, Vilniaus 39/6, LT-01119, Vilnius, Lietuva </t>
  </si>
  <si>
    <t>(įstaigos pavadinimas, kodas Juridinių asmenų registre, adresas)</t>
  </si>
  <si>
    <t>BIUDŽETO IŠLAIDŲ SĄMATOS VYKDYMO</t>
  </si>
  <si>
    <t>2018  M. GRUODŽIOIO 31 .</t>
  </si>
  <si>
    <t>metinė</t>
  </si>
  <si>
    <t>(metinė, ketvirtinė)</t>
  </si>
  <si>
    <t>ATASKAITA</t>
  </si>
  <si>
    <t>2019.01.20.</t>
  </si>
  <si>
    <t>Nr. _________</t>
  </si>
  <si>
    <t>                                                             (data)</t>
  </si>
  <si>
    <t>________Vilniaus 39/6, LT-01119, Vilnius, Lietuva________</t>
  </si>
  <si>
    <t>(sudarymo vieta)</t>
  </si>
  <si>
    <t>IKI   2  % GPM  LĖŠOS</t>
  </si>
  <si>
    <t>(programos pavadinimas)</t>
  </si>
  <si>
    <t>Kodas</t>
  </si>
  <si>
    <t>Vilniaus lopšelis-darželis "Lakštingala"</t>
  </si>
  <si>
    <t>Ministerijos/Savivaldybės</t>
  </si>
  <si>
    <t/>
  </si>
  <si>
    <t>Departamento</t>
  </si>
  <si>
    <t>Įstaigos</t>
  </si>
  <si>
    <t>Programos</t>
  </si>
  <si>
    <t>Finansavimo šaltinio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</si>
  <si>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</si>
  <si>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</si>
  <si>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</si>
  <si>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</si>
  <si>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</si>
  <si>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</si>
  <si>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</si>
  <si>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</si>
  <si>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</si>
  <si>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</si>
  <si>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>metams</t>
  </si>
  <si>
    <t>ataskaitiniam laikotarpiui</t>
  </si>
  <si>
    <t>2</t>
  </si>
  <si>
    <t>IŠLAIDOS</t>
  </si>
  <si>
    <t>1</t>
  </si>
  <si>
    <t>Darbo užmokestis ir socialinis draudimas</t>
  </si>
  <si>
    <t>Darbo užmokestis</t>
  </si>
  <si>
    <t>3</t>
  </si>
  <si>
    <t>4</t>
  </si>
  <si>
    <t>Darbo užmokestis pinigais</t>
  </si>
  <si>
    <t>5</t>
  </si>
  <si>
    <t>6</t>
  </si>
  <si>
    <t>Pajamos natūra</t>
  </si>
  <si>
    <t>7</t>
  </si>
  <si>
    <t>8</t>
  </si>
  <si>
    <t>Socialinio draudimo įmokos</t>
  </si>
  <si>
    <t>9</t>
  </si>
  <si>
    <t>10</t>
  </si>
  <si>
    <t>11</t>
  </si>
  <si>
    <t>12</t>
  </si>
  <si>
    <t>Prekių ir paslaugų naudojimo išlaidos</t>
  </si>
  <si>
    <t>13</t>
  </si>
  <si>
    <t>14</t>
  </si>
  <si>
    <t>15</t>
  </si>
  <si>
    <t>16</t>
  </si>
  <si>
    <t>Mitybos išlaidos</t>
  </si>
  <si>
    <t>17</t>
  </si>
  <si>
    <t>Medikamentų ir medicininių paslaugų įsigijimo išlaidos</t>
  </si>
  <si>
    <t>18</t>
  </si>
  <si>
    <t>Ryšių paslaugų įsigijimo išlaidos</t>
  </si>
  <si>
    <t>19</t>
  </si>
  <si>
    <t>Transporto išlaikymo  ir transporto paslaugų įsigijimo išlaidos</t>
  </si>
  <si>
    <t>20</t>
  </si>
  <si>
    <t>Aprangos ir patalynės įsigijimo išlaidos</t>
  </si>
  <si>
    <t>21</t>
  </si>
  <si>
    <t>Komandiruočių išlaidos</t>
  </si>
  <si>
    <t>22</t>
  </si>
  <si>
    <t>Gyvenamųjų vietovių viešojo ūkio išlaidos</t>
  </si>
  <si>
    <t>23</t>
  </si>
  <si>
    <t>Materialiojo ir nematerialiojo turto nuomos išlaidos</t>
  </si>
  <si>
    <t>24</t>
  </si>
  <si>
    <t>Materialiojo turto paprastojo remonto išlaidos</t>
  </si>
  <si>
    <t>25</t>
  </si>
  <si>
    <t>Kvalifikacijos kėlimo išlaidos</t>
  </si>
  <si>
    <t>26</t>
  </si>
  <si>
    <t>Ekspertų ir konsultantų paslaugų įsigijimo išlaidos</t>
  </si>
  <si>
    <t>27</t>
  </si>
  <si>
    <t>Komunalinių paslaugų įsigijimo išlaidos</t>
  </si>
  <si>
    <t>28</t>
  </si>
  <si>
    <t>Informacinių technologijų prekių ir paslaugų įsigijimo išlaidos</t>
  </si>
  <si>
    <t>29</t>
  </si>
  <si>
    <t>Reprezentacinės išlaidos</t>
  </si>
  <si>
    <t>30</t>
  </si>
  <si>
    <t>Ūkinio inventoriaus įsigijimo išlaidos</t>
  </si>
  <si>
    <t>31</t>
  </si>
  <si>
    <t>Kitų prekių ir paslaugų įsigijimo išlaidos</t>
  </si>
  <si>
    <t>32</t>
  </si>
  <si>
    <t>Palūkanos</t>
  </si>
  <si>
    <t>33</t>
  </si>
  <si>
    <t>34</t>
  </si>
  <si>
    <t>Palūkanos nerezidentams</t>
  </si>
  <si>
    <t>35</t>
  </si>
  <si>
    <t>36</t>
  </si>
  <si>
    <t>Asignavimų valdytojų sumokėtos palūkanos</t>
  </si>
  <si>
    <t>37</t>
  </si>
  <si>
    <t>Finansų ministerijos sumokėtos palūkanos</t>
  </si>
  <si>
    <t>38</t>
  </si>
  <si>
    <t>Savivaldybių sumokėtos palūkanos</t>
  </si>
  <si>
    <t>39</t>
  </si>
  <si>
    <t>Palūkanos rezidentams, kitiems nei valdžios sektorius (tik už tiesioginę skolą)</t>
  </si>
  <si>
    <t>40</t>
  </si>
  <si>
    <t>41</t>
  </si>
  <si>
    <t>42</t>
  </si>
  <si>
    <t>43</t>
  </si>
  <si>
    <t>44</t>
  </si>
  <si>
    <t>Palūkanos kitiems valdžios sektoriaus  subjektams</t>
  </si>
  <si>
    <t>45</t>
  </si>
  <si>
    <t>Palūkanos kitiems valdžios sektoriaus subjektams</t>
  </si>
  <si>
    <t>46</t>
  </si>
  <si>
    <t>Palūkanos valstybės biudžetui</t>
  </si>
  <si>
    <t>47</t>
  </si>
  <si>
    <t>Palūkanos savivaldybių biudžetams</t>
  </si>
  <si>
    <t>48</t>
  </si>
  <si>
    <t>Palūkanos nebiudžetiniams fondams</t>
  </si>
  <si>
    <t>49</t>
  </si>
  <si>
    <t>Žemės nuoma</t>
  </si>
  <si>
    <t>50</t>
  </si>
  <si>
    <t>51</t>
  </si>
  <si>
    <t>52</t>
  </si>
  <si>
    <t>53</t>
  </si>
  <si>
    <t>Subsidijos</t>
  </si>
  <si>
    <t>54</t>
  </si>
  <si>
    <t>Subsidijos iš biudžeto lėšų</t>
  </si>
  <si>
    <t>55</t>
  </si>
  <si>
    <t>56</t>
  </si>
  <si>
    <t>57</t>
  </si>
  <si>
    <t>Subsidijos importui</t>
  </si>
  <si>
    <t>58</t>
  </si>
  <si>
    <t>Subsidijos gaminiams</t>
  </si>
  <si>
    <t>59</t>
  </si>
  <si>
    <t>Subsidijos gamybai</t>
  </si>
  <si>
    <t>60</t>
  </si>
  <si>
    <t>Dotacijos</t>
  </si>
  <si>
    <t>61</t>
  </si>
  <si>
    <t>Dotacijos užsienio valstybėms</t>
  </si>
  <si>
    <t>62</t>
  </si>
  <si>
    <t>63</t>
  </si>
  <si>
    <t>64</t>
  </si>
  <si>
    <t>Dotacijos užsienio valstybėms einamiesiems tikslams</t>
  </si>
  <si>
    <t>65</t>
  </si>
  <si>
    <t>Dotacijos užsienio valstybėms turtui įsigyti</t>
  </si>
  <si>
    <t>66</t>
  </si>
  <si>
    <t>Dotacijos tarptautinėms organizacijoms</t>
  </si>
  <si>
    <t>67</t>
  </si>
  <si>
    <t>68</t>
  </si>
  <si>
    <t>69</t>
  </si>
  <si>
    <t>Dotacijos tarptautinėms organizacijoms einamiesiems tikslams</t>
  </si>
  <si>
    <t>70</t>
  </si>
  <si>
    <t>Dotacijos tarptautinėms organizacijoms turtui įsigyti</t>
  </si>
  <si>
    <t>71</t>
  </si>
  <si>
    <t>Dotacijos kitiems valdžios sektoriaus subjektams</t>
  </si>
  <si>
    <t>72</t>
  </si>
  <si>
    <t>Dotacijos kitiems valdžios sektoriaus subjektams einamiesiems tikslams</t>
  </si>
  <si>
    <t>73</t>
  </si>
  <si>
    <t>74</t>
  </si>
  <si>
    <t>75</t>
  </si>
  <si>
    <t>Dotacijos savivaldybėms einamiesiems tikslams</t>
  </si>
  <si>
    <t>76</t>
  </si>
  <si>
    <t>Dotacijos kitiems valdžios sektoriaus subjektams turtui įsigyti</t>
  </si>
  <si>
    <t>77</t>
  </si>
  <si>
    <t>78</t>
  </si>
  <si>
    <t>79</t>
  </si>
  <si>
    <t>Dotacijos savivaldybėms turtui įsigyti</t>
  </si>
  <si>
    <t>80</t>
  </si>
  <si>
    <t>Įmokos į Europos Sąjungos biudžetą</t>
  </si>
  <si>
    <t>81</t>
  </si>
  <si>
    <t>Tradiciniai nuosavi ištekliai</t>
  </si>
  <si>
    <t>82</t>
  </si>
  <si>
    <t>83</t>
  </si>
  <si>
    <t>84</t>
  </si>
  <si>
    <t>Muitai</t>
  </si>
  <si>
    <t>85</t>
  </si>
  <si>
    <t>Cukraus sektoriaus mokesčiai</t>
  </si>
  <si>
    <t>86</t>
  </si>
  <si>
    <t>Pridėtinės vertės mokesčio nuosavi ištekliai</t>
  </si>
  <si>
    <t>87</t>
  </si>
  <si>
    <t>88</t>
  </si>
  <si>
    <t>89</t>
  </si>
  <si>
    <t>90</t>
  </si>
  <si>
    <t>Bendrųjų nacionalinių pajamų nuosavi ištekliai</t>
  </si>
  <si>
    <t>91</t>
  </si>
  <si>
    <t>92</t>
  </si>
  <si>
    <t>93</t>
  </si>
  <si>
    <t>94</t>
  </si>
  <si>
    <t>Biudžeto disbalansų korekcija Jungtinės Karalystės naudai</t>
  </si>
  <si>
    <t>95</t>
  </si>
  <si>
    <t>96</t>
  </si>
  <si>
    <t>97</t>
  </si>
  <si>
    <t>98</t>
  </si>
  <si>
    <t>Su nuosavais ištekliais susijusios baudos, delspinigiai ir neigiamos palūkanos</t>
  </si>
  <si>
    <t>99</t>
  </si>
  <si>
    <t>Su nuosavais ištekliais susijusios baudos,delspinigiai ir neigiamos palūkanos</t>
  </si>
  <si>
    <t>100</t>
  </si>
  <si>
    <t>101</t>
  </si>
  <si>
    <t>Su nuosavais ištekliais susijusios baudos,  delspinigiai ir neigiamos palūkanos</t>
  </si>
  <si>
    <t>102</t>
  </si>
  <si>
    <t>Socialinės išmokos (pašalpos)</t>
  </si>
  <si>
    <t>103</t>
  </si>
  <si>
    <t>Socialinio draudimo išmokos (pašalpos)</t>
  </si>
  <si>
    <t>104</t>
  </si>
  <si>
    <t>105</t>
  </si>
  <si>
    <t>106</t>
  </si>
  <si>
    <t>Socialinio draudimo išmokos pinigais</t>
  </si>
  <si>
    <t>107</t>
  </si>
  <si>
    <t>Socialinio draudimo išmokos natūra</t>
  </si>
  <si>
    <t>108</t>
  </si>
  <si>
    <t>Socialinė parama (socialinės paramos pašalpos) ir rentos</t>
  </si>
  <si>
    <t>109</t>
  </si>
  <si>
    <t>Socialinė parama (socialinės paramos pašalpos)</t>
  </si>
  <si>
    <t>110</t>
  </si>
  <si>
    <t>111</t>
  </si>
  <si>
    <t>Socialinė parama pinigais</t>
  </si>
  <si>
    <t>112</t>
  </si>
  <si>
    <t>Socialinė parama natūra</t>
  </si>
  <si>
    <t>113</t>
  </si>
  <si>
    <t>Rentos</t>
  </si>
  <si>
    <t>114</t>
  </si>
  <si>
    <t>115</t>
  </si>
  <si>
    <t>116</t>
  </si>
  <si>
    <t>Darbdavių socialinė parama</t>
  </si>
  <si>
    <t>117</t>
  </si>
  <si>
    <t>118</t>
  </si>
  <si>
    <t>119</t>
  </si>
  <si>
    <t>Darbdavių socialinė parama pinigais</t>
  </si>
  <si>
    <t>120</t>
  </si>
  <si>
    <t>Darbdavių socialinė parama natūra</t>
  </si>
  <si>
    <t>121</t>
  </si>
  <si>
    <t>Kitos išlaidos</t>
  </si>
  <si>
    <t>122</t>
  </si>
  <si>
    <t>123</t>
  </si>
  <si>
    <t>Kitos išlaidos einamiesiems tikslams</t>
  </si>
  <si>
    <t>124</t>
  </si>
  <si>
    <t>125</t>
  </si>
  <si>
    <t>Stipendijoms</t>
  </si>
  <si>
    <t>126</t>
  </si>
  <si>
    <t>Kitos išlaidos kitiems einamiesiems tikslams</t>
  </si>
  <si>
    <t>127</t>
  </si>
  <si>
    <t>Neigiama valiutos kurso įtaka</t>
  </si>
  <si>
    <t>128</t>
  </si>
  <si>
    <t>Kitos išlaidos turtui įsigyti</t>
  </si>
  <si>
    <t>129</t>
  </si>
  <si>
    <t>130</t>
  </si>
  <si>
    <t>131</t>
  </si>
  <si>
    <t>Pervedamos Europos Sąjungos, kitos tarptautinės  finansinės paramos ir bendrojo finansavimo lėšos</t>
  </si>
  <si>
    <t>132</t>
  </si>
  <si>
    <t>Subsidijos iš Europos Sąjungos, kitos tarptautinės finansinės paramos lėšų (ne valdžios sektoriui)</t>
  </si>
  <si>
    <t>133</t>
  </si>
  <si>
    <t>Subsidijos iš Europos Sąjungos ir kitos tarptautinės finansinės paramos lėšų (ne valdžios sektoriui)</t>
  </si>
  <si>
    <t>134</t>
  </si>
  <si>
    <t>135</t>
  </si>
  <si>
    <t>136</t>
  </si>
  <si>
    <t>Pervedamos Europos Sąjungos, kitos  tarptautinės finansinės paramos ir bendrojo finansavimo lėšos</t>
  </si>
  <si>
    <t>137</t>
  </si>
  <si>
    <t>Pervedamos Europos Sąjungos, kitos tarptautinės finansinės paramos ir bendrojo finansavimo lėšos einamiesiems tikslams</t>
  </si>
  <si>
    <t>138</t>
  </si>
  <si>
    <t>Pervedamos Europos Sąjungos, kita tarptautinė finansinė parama ir bendrojo finansavimo lėšos einamiesiems tikslams</t>
  </si>
  <si>
    <t>139</t>
  </si>
  <si>
    <t>Pervedamos Europos Sąjungos, kitos tarptautinės finansinės paramos ir bendrojo finansavimo lėšos einamiesiems tikslams savivaldybėms</t>
  </si>
  <si>
    <t>140</t>
  </si>
  <si>
    <t>Pervedamos Europos Sąjungos, kitos tarptautinės finansinės paramos ir bendrojo finansavimo lėšos einamiesiems tikslams kitiems valdžios sektoriaus subjektams</t>
  </si>
  <si>
    <t>141</t>
  </si>
  <si>
    <t>Pervedamos Europos Sąjungos, kitos tarptautinės finansinės paramos ir bendrojo finansavimo lėšos einamiesiems tikslams ne valdžios sektoriui</t>
  </si>
  <si>
    <t>142</t>
  </si>
  <si>
    <t>Pervedamos Europos sąjungos, kitos tarptautinės finansinės paramos ir bendrojo finansavimo lėšos investicijoms</t>
  </si>
  <si>
    <t>143</t>
  </si>
  <si>
    <t>144</t>
  </si>
  <si>
    <t>Pervedamos Europos sąjungos, kitos tarptautinės finansinės paramos ir bendrojo finansavimo lėšos investicijoms, skirtoms savivaldybėms</t>
  </si>
  <si>
    <t>145</t>
  </si>
  <si>
    <t>Pervedamos Europos sąjungos, kitos tarptautinės finansinės paramos ir bendrojo finansavimo lėšos investicijoms kitiems valdžios sektoriaus subjektams</t>
  </si>
  <si>
    <t>146</t>
  </si>
  <si>
    <t>Pervedamos Europos sąjungos, kitos tarptautinės finansinės paramos ir bendrojo finansavimo lėšos investicijos ne valdžios sektoriui</t>
  </si>
  <si>
    <t>147</t>
  </si>
  <si>
    <t>MATERIALIOJO IR NEMATERIALIOJO TURTO ĮSIGIJIMO, FINANSINIO TURTO PADIDĖJIMO IR FINANSINIŲ ĮSIPAREIGOJIMŲ VYKDYMO IŠLAIDOS</t>
  </si>
  <si>
    <t>148</t>
  </si>
  <si>
    <t>Materialiojo ir nematerialiojo turto įsigijimo išlaidos</t>
  </si>
  <si>
    <t>149</t>
  </si>
  <si>
    <t>Ilgalaikio materialiojo turto kūrimo ir įsigijimo išlaidos</t>
  </si>
  <si>
    <t>150</t>
  </si>
  <si>
    <t>Žemės įsigIjimo išlaidos</t>
  </si>
  <si>
    <t>151</t>
  </si>
  <si>
    <t>Žemės įsigijimo išlaidos</t>
  </si>
  <si>
    <t>152</t>
  </si>
  <si>
    <t>153</t>
  </si>
  <si>
    <t>Pastatų ir statinių įsigijimo išlaidos</t>
  </si>
  <si>
    <t>154</t>
  </si>
  <si>
    <t>155</t>
  </si>
  <si>
    <t>Gyvenamųjų namų įsigijimo išlaidos</t>
  </si>
  <si>
    <t>156</t>
  </si>
  <si>
    <t>Negyvenamųjų pastatų įsigijimo išlaidos</t>
  </si>
  <si>
    <t>157</t>
  </si>
  <si>
    <t>Infrastruktūros ir kitų statinių įsigijimo išlaidos</t>
  </si>
  <si>
    <t>158</t>
  </si>
  <si>
    <t>Mašinų ir įrenginių įsigijimo išlaidos</t>
  </si>
  <si>
    <t>159</t>
  </si>
  <si>
    <t>160</t>
  </si>
  <si>
    <t>Transporto priemonių įsigijimo išlaidos</t>
  </si>
  <si>
    <t>161</t>
  </si>
  <si>
    <t>Kitų mašinų ir įrenginių įsigijimo išlaidos</t>
  </si>
  <si>
    <t>162</t>
  </si>
  <si>
    <t>Ginklų ir karinės įrangos įsigijimo išlaidos</t>
  </si>
  <si>
    <t>163</t>
  </si>
  <si>
    <t>Kultūros ir kitų vertybių įsigijimo išlaidos</t>
  </si>
  <si>
    <t>164</t>
  </si>
  <si>
    <t>165</t>
  </si>
  <si>
    <t>Muziejinių vertybių įsigijimo išlaidos</t>
  </si>
  <si>
    <t>166</t>
  </si>
  <si>
    <t>Antikvarinių ir kitų meno kūrinių įsigijimo išlaidos</t>
  </si>
  <si>
    <t>167</t>
  </si>
  <si>
    <t>Kitų vertybių įsigijimo išlaidos</t>
  </si>
  <si>
    <t>168</t>
  </si>
  <si>
    <t>Kito ilgalaikio materialiojo turto įsigijimo išlaidos</t>
  </si>
  <si>
    <t>169</t>
  </si>
  <si>
    <t>170</t>
  </si>
  <si>
    <t>171</t>
  </si>
  <si>
    <t>Nematerialiojo turto kūrimo ir įsigijimo išlaidos</t>
  </si>
  <si>
    <t>172</t>
  </si>
  <si>
    <t>173</t>
  </si>
  <si>
    <t>174</t>
  </si>
  <si>
    <t>Kompiuterinės programinės įrangos ir kompiuterinės programinės įrangos licencijų įsigijimo išlaidos</t>
  </si>
  <si>
    <t>175</t>
  </si>
  <si>
    <t>Patentų įsigijimo išlaidos</t>
  </si>
  <si>
    <t>176</t>
  </si>
  <si>
    <t>Literatūros ir meno kūrinių įsigijimo išlaidos</t>
  </si>
  <si>
    <t>177</t>
  </si>
  <si>
    <t>Kito nematerialiojo turto įsigijimo išlaidos</t>
  </si>
  <si>
    <t>178</t>
  </si>
  <si>
    <t>Atsargų kūrimo ir įsigijimo išlaidos</t>
  </si>
  <si>
    <t>179</t>
  </si>
  <si>
    <t>Strateginių ir neliečiamųjų atsargų įsigijimo išlaidos</t>
  </si>
  <si>
    <t>180</t>
  </si>
  <si>
    <t>181</t>
  </si>
  <si>
    <t>182</t>
  </si>
  <si>
    <t>Kitų atsargų įsigijimo išlaidos</t>
  </si>
  <si>
    <t>183</t>
  </si>
  <si>
    <t>184</t>
  </si>
  <si>
    <t>Žaliavų ir medžiagų įsigijimo išlaidos</t>
  </si>
  <si>
    <t>185</t>
  </si>
  <si>
    <t>Nebaigtos gaminti produkcijos  įsigijimo išlaidos</t>
  </si>
  <si>
    <t>186</t>
  </si>
  <si>
    <t>Pagamintos produkcijos įsigijimo išlaidos</t>
  </si>
  <si>
    <t>187</t>
  </si>
  <si>
    <t>Prekių, skirtų parduoti arba perduoti įsigijimo išlaidos</t>
  </si>
  <si>
    <t>188</t>
  </si>
  <si>
    <t>Karinių atsargų įsigijimo išlaidos</t>
  </si>
  <si>
    <t>189</t>
  </si>
  <si>
    <t>190</t>
  </si>
  <si>
    <t>Ilgalaikio turto finansinės nuomos (lizingo)  išlaidos</t>
  </si>
  <si>
    <t>191</t>
  </si>
  <si>
    <t>192</t>
  </si>
  <si>
    <t>Ilgalaikio turto finansinės nuomos (lizingo) išlaidos</t>
  </si>
  <si>
    <t>193</t>
  </si>
  <si>
    <t>194</t>
  </si>
  <si>
    <t>Biologinio turto ir žemės gelmių  išteklių įsigijimo išlaidos</t>
  </si>
  <si>
    <t>195</t>
  </si>
  <si>
    <t>196</t>
  </si>
  <si>
    <t>197</t>
  </si>
  <si>
    <t>Žemės gelmių išteklių įsigijimo išlaidos</t>
  </si>
  <si>
    <t>198</t>
  </si>
  <si>
    <t>Gyvulių ir kitų gyvūnų įsigijimo išlaidos</t>
  </si>
  <si>
    <t>199</t>
  </si>
  <si>
    <t>Miškų, vaismedžių ir kitų augalų įsigijimo išlaidos</t>
  </si>
  <si>
    <t>200</t>
  </si>
  <si>
    <t>Finansinio turto padidėjimo išlaidos (finansinio turto įsigijimo/investavimo išlaidos)</t>
  </si>
  <si>
    <t>201</t>
  </si>
  <si>
    <t>Vidaus finansinio turto padidėjimo išlaidos (investavimas į rezidentus išlaidos)</t>
  </si>
  <si>
    <t>202</t>
  </si>
  <si>
    <t>Grynieji pinigai ir indėliai</t>
  </si>
  <si>
    <t>203</t>
  </si>
  <si>
    <t>Grynieji pinigai</t>
  </si>
  <si>
    <t>204</t>
  </si>
  <si>
    <t>205</t>
  </si>
  <si>
    <t>Pervedamieji indėliai</t>
  </si>
  <si>
    <t>206</t>
  </si>
  <si>
    <t>Trumpalaikiai pervedamieji indėliai</t>
  </si>
  <si>
    <t>207</t>
  </si>
  <si>
    <t>Ilgalaikiai pervedamieji indėliai</t>
  </si>
  <si>
    <t>208</t>
  </si>
  <si>
    <t>Kiti indėliai</t>
  </si>
  <si>
    <t>209</t>
  </si>
  <si>
    <t>Kiti trumpalaikiai indėliai</t>
  </si>
  <si>
    <t>210</t>
  </si>
  <si>
    <t>Kiti ilgalaikiai indėliai</t>
  </si>
  <si>
    <t>211</t>
  </si>
  <si>
    <t>Vertybiniai popieriai (įsigyti iš rezidentų)</t>
  </si>
  <si>
    <t>212</t>
  </si>
  <si>
    <t>213</t>
  </si>
  <si>
    <t>Trumpalaikiai vertybiniai popieriai (įsigyti iš rezidentų)</t>
  </si>
  <si>
    <t>214</t>
  </si>
  <si>
    <t>Ilgalaikiai vertybiniai popieriai (įsigyti iš rezidentų)</t>
  </si>
  <si>
    <t>215</t>
  </si>
  <si>
    <t>Išvestinės finansinės priemonės (įsigytos iš rezidentų)</t>
  </si>
  <si>
    <t>216</t>
  </si>
  <si>
    <t>217</t>
  </si>
  <si>
    <t>Trumpalaikės išvestinės finansinės priemonės (įsigytos iš rezidentų)</t>
  </si>
  <si>
    <t>218</t>
  </si>
  <si>
    <t>Ilgalaikės išvestinės finansinės priemonės (įsigytos iš rezidentų)</t>
  </si>
  <si>
    <t>219</t>
  </si>
  <si>
    <t>Paskolos (suteiktos rezidentams)</t>
  </si>
  <si>
    <t>220</t>
  </si>
  <si>
    <t>221</t>
  </si>
  <si>
    <t>Trumpalaikės paskolos (suteiktos rezidentams)</t>
  </si>
  <si>
    <t>222</t>
  </si>
  <si>
    <t>Ilgalaikės paskolos (suteiktos rezidentams)</t>
  </si>
  <si>
    <t>223</t>
  </si>
  <si>
    <t>Akcijos (įsigytos iš rezidentų)</t>
  </si>
  <si>
    <t>224</t>
  </si>
  <si>
    <t>225</t>
  </si>
  <si>
    <t>226</t>
  </si>
  <si>
    <t>Draudimo techniniai atidėjiniai</t>
  </si>
  <si>
    <t>227</t>
  </si>
  <si>
    <t>228</t>
  </si>
  <si>
    <t>229</t>
  </si>
  <si>
    <t>Kitos mokėtinos sumos (suteiktos)</t>
  </si>
  <si>
    <t>230</t>
  </si>
  <si>
    <t>231</t>
  </si>
  <si>
    <t>Kitos trumpalaikės mokėtinos sumos (suteiktos)</t>
  </si>
  <si>
    <t>232</t>
  </si>
  <si>
    <t>Kitos ilgalaikės mokėtinos sumos (suteiktos)</t>
  </si>
  <si>
    <t>233</t>
  </si>
  <si>
    <t>Užsienio finansinio turto padidėjimo išlaidos (investavimas į nerezidentus išlaidos)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</si>
  <si>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</si>
  <si>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</si>
  <si>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</si>
  <si>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</si>
  <si>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</si>
  <si>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</si>
  <si>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</si>
  <si>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</si>
  <si>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</si>
  <si>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</si>
  <si>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Vertybiniai popieriai (įsigyti iš nerezidentų)</t>
  </si>
  <si>
    <t>244</t>
  </si>
  <si>
    <t>245</t>
  </si>
  <si>
    <t>Trumpalaikiai vertybiniai popieriai (įsigyti iš nerezidentų)</t>
  </si>
  <si>
    <t>246</t>
  </si>
  <si>
    <t>Ilgalaikiai  vertybiniai popieriai (įsigyti iš nerezidentų)</t>
  </si>
  <si>
    <t>247</t>
  </si>
  <si>
    <t>Išvestinės finansinės priemonės (įsigytos iš nerezidentų)</t>
  </si>
  <si>
    <t>248</t>
  </si>
  <si>
    <t>249</t>
  </si>
  <si>
    <t>Trumpalaikės išvestinės finansinės priemonės (įsigytos iš nerezidentų)</t>
  </si>
  <si>
    <t>250</t>
  </si>
  <si>
    <t>Ilgalaikės išvestinės finansinės priemonės (įsigytos iš nerezidentų)</t>
  </si>
  <si>
    <t>251</t>
  </si>
  <si>
    <t>Paskolos (suteiktos nerezidentams)</t>
  </si>
  <si>
    <t>252</t>
  </si>
  <si>
    <t>253</t>
  </si>
  <si>
    <t>Trumpalaikės paskolos (suteiktos nerezidentams)</t>
  </si>
  <si>
    <t>254</t>
  </si>
  <si>
    <t>Ilgalaikės paskolos (suteiktos nerezidentams)</t>
  </si>
  <si>
    <t>255</t>
  </si>
  <si>
    <t>Akcijos (įsigytos iš nerezidentų)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</si>
  <si>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</si>
  <si>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</si>
  <si>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</si>
  <si>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</si>
  <si>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</si>
  <si>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</si>
  <si>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</si>
  <si>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</si>
  <si>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</si>
  <si>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</si>
  <si>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Finansinių įsipareigojimų vykdymo išlaidos (grąžintos skolos)</t>
  </si>
  <si>
    <t>266</t>
  </si>
  <si>
    <t>Vidaus finansinių įsipareigojimų vykdymo išlaidos ( kreditoriams rezidentams grąžintos skolos)</t>
  </si>
  <si>
    <t>267</t>
  </si>
  <si>
    <t>268</t>
  </si>
  <si>
    <t>269</t>
  </si>
  <si>
    <t>270</t>
  </si>
  <si>
    <t>271</t>
  </si>
  <si>
    <t>272</t>
  </si>
  <si>
    <t>273</t>
  </si>
  <si>
    <t>274</t>
  </si>
  <si>
    <t>Kiti trumpalaikiai indėlai</t>
  </si>
  <si>
    <t>275</t>
  </si>
  <si>
    <t>276</t>
  </si>
  <si>
    <t>Vertybiniai popieriai (išpirkti)</t>
  </si>
  <si>
    <t>277</t>
  </si>
  <si>
    <t>278</t>
  </si>
  <si>
    <t>Trumpalaikiai vertybiniai popieriai (išpirkti)</t>
  </si>
  <si>
    <t>279</t>
  </si>
  <si>
    <t>Ilgalaikiai vertybiniai popieriai (išpirkti)</t>
  </si>
  <si>
    <t>280</t>
  </si>
  <si>
    <t>Išvestinės finansinės priemonės (grąžintos)</t>
  </si>
  <si>
    <t>281</t>
  </si>
  <si>
    <t>282</t>
  </si>
  <si>
    <t>Trumpalaikės išvestinės finansinės priemonės (grąžintos)</t>
  </si>
  <si>
    <t>283</t>
  </si>
  <si>
    <t>Ilgalaikės išvestinės finansinės priemonės (grąžintos)</t>
  </si>
  <si>
    <t>284</t>
  </si>
  <si>
    <t>Paskolos (grąžintos)</t>
  </si>
  <si>
    <t>285</t>
  </si>
  <si>
    <t>286</t>
  </si>
  <si>
    <t>Trumpalaikės paskolos (grąžintos)</t>
  </si>
  <si>
    <t>287</t>
  </si>
  <si>
    <t>Ilgalaikės  paskolos (grąžintos)</t>
  </si>
  <si>
    <t>288</t>
  </si>
  <si>
    <t>Akcijos  (išpirktos)</t>
  </si>
  <si>
    <t>289</t>
  </si>
  <si>
    <t>290</t>
  </si>
  <si>
    <t>Akcijos (išpirktos)</t>
  </si>
  <si>
    <t>291</t>
  </si>
  <si>
    <t>292</t>
  </si>
  <si>
    <t>293</t>
  </si>
  <si>
    <t>294</t>
  </si>
  <si>
    <t>Kitos mokėtinos sumos (grąžintos)</t>
  </si>
  <si>
    <t>295</t>
  </si>
  <si>
    <t>296</t>
  </si>
  <si>
    <t>Kitos trumpalaikės mokėtinos sumos (grąžintos)</t>
  </si>
  <si>
    <t>297</t>
  </si>
  <si>
    <t>Kitos ilgalaikės mokėtinos sumos (grąžintos)</t>
  </si>
  <si>
    <t>298</t>
  </si>
  <si>
    <t>Užsienio finansinių įsipareigojimų vykdymo išlaidos (kreditoriams nerezidentams grąžintos skolos)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</si>
  <si>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</si>
  <si>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</si>
  <si>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</si>
  <si>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</si>
  <si>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</si>
  <si>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</si>
  <si>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</si>
  <si>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</si>
  <si>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</si>
  <si>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</si>
  <si>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</si>
  <si>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</si>
  <si>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</si>
  <si>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</si>
  <si>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</si>
  <si>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</si>
  <si>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</si>
  <si>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</si>
  <si>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</si>
  <si>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</si>
  <si>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</si>
  <si>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Ilgalaikės paskolos (grąžintos)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</si>
  <si>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</si>
  <si>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</si>
  <si>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</si>
  <si>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</si>
  <si>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</si>
  <si>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</si>
  <si>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</si>
  <si>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</si>
  <si>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</si>
  <si>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</si>
  <si>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</si>
  <si>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IŠ VISO</t>
  </si>
  <si>
    <t>331</t>
  </si>
  <si>
    <t>Direktorius</t>
  </si>
  <si>
    <t>(įstaigos vadovo ar jo įgalioto asmens pareigų  pavadinimas)</t>
  </si>
  <si>
    <t>(parašas)</t>
  </si>
  <si>
    <t>(vardas ir pavardė)</t>
  </si>
  <si>
    <t>Vyriausiasis buhalteris</t>
  </si>
  <si>
    <t>Daiva Paukštienė</t>
  </si>
  <si>
    <t>                           (vyriausiasis buhalteris (buhalteris)</t>
  </si>
  <si>
    <t>Parengė:</t>
  </si>
  <si>
    <t xml:space="preserve">Buhalterė </t>
  </si>
  <si>
    <t>Laima Bratkauskienė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</si>
</sst>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0"/>
      <name val="Arial"/>
      <charset val="186"/>
    </font>
    <font>
      <sz val="5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color indexed="8"/>
      <name val="Times New Roman"/>
      <family val="1"/>
      <charset val="186"/>
    </font>
    <font>
      <i/>
      <u/>
      <sz val="8"/>
      <name val="Times New Roman"/>
      <family val="1"/>
      <charset val="186"/>
    </font>
    <font>
      <b/>
      <i/>
      <u/>
      <sz val="9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LT"/>
      <charset val="186"/>
    </font>
    <font>
      <sz val="10"/>
      <name val="Times New Roman Baltic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10" fillId="0" borderId="0" xfId="0" applyFont="1"/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4" fontId="14" fillId="2" borderId="3" xfId="1" applyNumberFormat="1" applyFont="1" applyFill="1" applyBorder="1" applyAlignment="1">
      <alignment horizontal="right" vertical="center" wrapText="1"/>
    </xf>
    <xf numFmtId="4" fontId="3" fillId="0" borderId="3" xfId="0" applyNumberFormat="1" applyFont="1" applyBorder="1"/>
    <xf numFmtId="4" fontId="3" fillId="0" borderId="3" xfId="0" applyNumberFormat="1" applyFont="1" applyBorder="1" applyAlignment="1">
      <alignment horizontal="right" wrapText="1"/>
    </xf>
    <xf numFmtId="4" fontId="14" fillId="2" borderId="3" xfId="1" applyNumberFormat="1" applyFont="1" applyFill="1" applyBorder="1" applyAlignment="1">
      <alignment horizontal="right" vertical="center"/>
    </xf>
    <xf numFmtId="4" fontId="14" fillId="2" borderId="3" xfId="1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0" fontId="12" fillId="0" borderId="0" xfId="0" applyFont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/>
    <xf numFmtId="0" fontId="15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vertical="center"/>
    </xf>
  </cellXfs>
  <cellStyles count="2">
    <cellStyle name="Įprastas" xfId="0" builtinId="0"/>
    <cellStyle name="Normal_biudz uz 2001 atskaitomybe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2018%20I-IV%20ketv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ndenis "/>
      <sheetName val="Birutės "/>
      <sheetName val="Naminukas"/>
      <sheetName val="Giliukas "/>
      <sheetName val="Aitvaras"/>
      <sheetName val="Atžalėlė"/>
      <sheetName val="Aušrelė"/>
      <sheetName val="Berželis"/>
      <sheetName val="Bangelė"/>
      <sheetName val="Beržynėlis"/>
      <sheetName val="Bitutė"/>
      <sheetName val="Boružėlė"/>
      <sheetName val="Delfinukas"/>
      <sheetName val="Drevinukas"/>
      <sheetName val="Drugelis"/>
      <sheetName val="Du gaideliai"/>
      <sheetName val="Eglutė"/>
      <sheetName val="Gabijėlė"/>
      <sheetName val="Gėlynas"/>
      <sheetName val="Gelvonėlis"/>
      <sheetName val="Geniukų kalvė"/>
      <sheetName val="Gervelė"/>
      <sheetName val="Gilužis"/>
      <sheetName val="Gintarėlis"/>
      <sheetName val="Gluosnis"/>
      <sheetName val="Gudrutis"/>
      <sheetName val="Jurginėlis"/>
      <sheetName val="Kaštonas"/>
      <sheetName val="Kodėlčiukas"/>
      <sheetName val="Krivūlė"/>
      <sheetName val="Kūlverstukas"/>
      <sheetName val="Kurpaitė"/>
      <sheetName val="Lakštingala"/>
      <sheetName val="Lašelis"/>
      <sheetName val="Lazdynėlis"/>
      <sheetName val="Mažylis"/>
      <sheetName val="Medynėlis"/>
      <sheetName val="Molinukas"/>
      <sheetName val="Nykštukas"/>
      <sheetName val="Obelėlė"/>
      <sheetName val="Pabiručiai"/>
      <sheetName val="Pagrandukas"/>
      <sheetName val="Pakalnutė"/>
      <sheetName val="Papartis"/>
      <sheetName val="Pasaka"/>
      <sheetName val="Pasakaitė"/>
      <sheetName val="Paslaptis"/>
      <sheetName val="Pelenė"/>
      <sheetName val="Pipiras"/>
      <sheetName val="Prie pasakų parko"/>
      <sheetName val="Pumpurėlis"/>
      <sheetName val="Puriena"/>
      <sheetName val="Pušynėlis"/>
      <sheetName val="Pilaitukas"/>
      <sheetName val="Pušaitė"/>
      <sheetName val="Rasa"/>
      <sheetName val="Riešutėlis"/>
      <sheetName val="Ramunėlė"/>
      <sheetName val="Raktelis"/>
      <sheetName val="Rūta"/>
      <sheetName val="Sadutė"/>
      <sheetName val="Sakalėlis"/>
      <sheetName val="Salvija"/>
      <sheetName val="Saulėtekis"/>
      <sheetName val="Skroblinukas"/>
      <sheetName val="Smalsučiai"/>
      <sheetName val="Spygliukas"/>
      <sheetName val="Strazdelis"/>
      <sheetName val="Šermukšnėlė"/>
      <sheetName val="Šnekutis"/>
      <sheetName val="Švelnukas"/>
      <sheetName val="Šilelis"/>
      <sheetName val="Užupiukas"/>
      <sheetName val="Vaidilutė"/>
      <sheetName val="Vėjelis"/>
      <sheetName val="Vėrinėlis"/>
      <sheetName val="Vėtrungė"/>
      <sheetName val="Vieversys"/>
      <sheetName val="Vilnelė"/>
      <sheetName val="Viltenė"/>
      <sheetName val="Voveraitė"/>
      <sheetName val="Zylutė"/>
      <sheetName val="Želmenėliai"/>
      <sheetName val=" Žolynėlis"/>
      <sheetName val="Žemyna"/>
      <sheetName val="Žemuogėlė"/>
      <sheetName val="Žiedas"/>
      <sheetName val="Žibutė"/>
      <sheetName val="Žiogelis"/>
      <sheetName val="Žirniukas"/>
      <sheetName val="Žuvėdra"/>
      <sheetName val="Žvangutis"/>
      <sheetName val="Žirmūnėliai"/>
      <sheetName val="Žiburėlis"/>
      <sheetName val="Markučių"/>
      <sheetName val="Ozo"/>
      <sheetName val="Panerių"/>
      <sheetName val="Salininkų"/>
      <sheetName val="Čiauškutis"/>
      <sheetName val="Coliukė"/>
      <sheetName val="Trakų Vokės"/>
      <sheetName val="Šypsena"/>
      <sheetName val="Atžalyno dm "/>
      <sheetName val="Aušros dm"/>
      <sheetName val="Šviesos prad"/>
      <sheetName val="Šaltinėlis dm"/>
      <sheetName val="Medeinos prad"/>
      <sheetName val="P. Mašioto prad"/>
      <sheetName val="Aidas SUC"/>
      <sheetName val="Šeškinės prad"/>
      <sheetName val="Vaduvos dm"/>
      <sheetName val="Pelėdos prad"/>
      <sheetName val="Lokiukas dm (2)"/>
      <sheetName val="Vilkpėdės dm"/>
      <sheetName val="Vytės Nemunėlio prad"/>
      <sheetName val="Volungės dm"/>
      <sheetName val="Žaliakalnio dm"/>
      <sheetName val="Žėručio prad"/>
      <sheetName val="Filaretų prad"/>
      <sheetName val="Saulutė dm"/>
      <sheetName val="Užupio g"/>
      <sheetName val="V.Didžiojo g"/>
      <sheetName val="Radvilų g"/>
      <sheetName val="Minties g"/>
      <sheetName val="S.Nėries g"/>
      <sheetName val="V.Kačialovo g"/>
      <sheetName val="J.Pauliaus g"/>
      <sheetName val="A.Mickevičiaus g"/>
      <sheetName val="Laisvės g"/>
      <sheetName val="Šv.Kristoforo g"/>
      <sheetName val="J.Basanavičiaus g"/>
      <sheetName val="S.Daukanto g"/>
      <sheetName val="Pilaitės g"/>
      <sheetName val="Salininkų g"/>
      <sheetName val="Antakalnio g"/>
      <sheetName val="Židinio s. g"/>
      <sheetName val="Sirokomlės g"/>
      <sheetName val="P.Skorinos g"/>
      <sheetName val="Trakų Vokės g"/>
      <sheetName val="Varpo s.g"/>
      <sheetName val="Santariškių KMC"/>
      <sheetName val="S.Kovalevskajos g"/>
      <sheetName val="Tuskulėnų g"/>
      <sheetName val="VGTU inž.l"/>
      <sheetName val="J.Laužiko KMC"/>
      <sheetName val="J.Lelevelio inž.m"/>
      <sheetName val="J.Kraševskio g"/>
      <sheetName val="V.mokymo c"/>
      <sheetName val="Žvėryno g"/>
      <sheetName val="M.Mažvydo prg"/>
      <sheetName val="J.Pauliaus II prg"/>
      <sheetName val="Šv.Kristoforo prg"/>
      <sheetName val="Ąžuolyno prg"/>
      <sheetName val="Antakalnio prg"/>
      <sheetName val="J.Basanavičiaus prg"/>
      <sheetName val="S.Daukanto prg"/>
      <sheetName val="Ryto prg"/>
      <sheetName val="Balsių prg"/>
      <sheetName val="A.Vienuolio prg"/>
      <sheetName val="G Vilties prg"/>
      <sheetName val="Ž.Augusto pagr.m"/>
      <sheetName val="Spindulio prg"/>
      <sheetName val="Liepkalnio pagr.m"/>
      <sheetName val="Vilnies pagr.mok"/>
      <sheetName val="Ateities m"/>
      <sheetName val="A.Puškino m"/>
      <sheetName val="Fabijoniškių m"/>
      <sheetName val="L.Karsavino m"/>
      <sheetName val="Saulėtekio m.d.c"/>
      <sheetName val="Lazdynų m"/>
      <sheetName val="Jeruzalės prg"/>
      <sheetName val="Naujamiesčio m"/>
      <sheetName val="K.Mindaugo m"/>
      <sheetName val="Gijos j.m"/>
      <sheetName val="J.Ivaškevičiaus m"/>
      <sheetName val="G.P.Bitės SMC"/>
      <sheetName val="Šilo m"/>
      <sheetName val="Pavilnio pagr. m"/>
      <sheetName val="E.Pliaterytės prg"/>
      <sheetName val="Baltupių prg"/>
      <sheetName val="Vileišio prg"/>
      <sheetName val="Genio prg"/>
      <sheetName val="Ąžuoliuko m.m"/>
      <sheetName val="Algirdo m.m"/>
      <sheetName val="B.Dvariono d.m.m"/>
      <sheetName val="B.Jonušo m.m."/>
      <sheetName val="Karoliniškių m.m"/>
      <sheetName val="Lyra m.m"/>
      <sheetName val="N.Vilnios m.m"/>
      <sheetName val="J.Vienožinskio d.m"/>
      <sheetName val="Grigiškių meno m"/>
      <sheetName val="Grigiškių kult.c"/>
      <sheetName val="VMMD"/>
      <sheetName val="Kirtimų k.c"/>
      <sheetName val="Lakštingala VJK"/>
      <sheetName val="Futbolo m"/>
      <sheetName val="Vilniaus sporto c"/>
      <sheetName val="Krepšinio m"/>
      <sheetName val="Tauras sp.m"/>
      <sheetName val="Olimpija VJK"/>
      <sheetName val="Žirmūnai VJK"/>
      <sheetName val="Klevas VJK"/>
      <sheetName val="JTC"/>
      <sheetName val="Kregždutė VJK"/>
      <sheetName val="Liepsnelė VJK"/>
      <sheetName val="Šatrija VJK"/>
      <sheetName val="Jaunystė VJK"/>
      <sheetName val="Meteoras VJK"/>
      <sheetName val="Moksleivių sveik.c"/>
      <sheetName val="N.Vilnios m.k. n"/>
      <sheetName val="Saugaus eismo m"/>
      <sheetName val="VMKMC"/>
      <sheetName val="BĮBA"/>
      <sheetName val=" TUŠČIA 2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theme="4"/>
  </sheetPr>
  <dimension ref="A1:L372"/>
  <sheetViews>
    <sheetView tabSelected="1" view="pageBreakPreview" zoomScaleNormal="100" zoomScaleSheetLayoutView="100" workbookViewId="0">
      <selection activeCell="I371" sqref="I371"/>
    </sheetView>
  </sheetViews>
  <sheetFormatPr defaultRowHeight="12.75"/>
  <cols>
    <col min="1" max="1" width="2.85546875" customWidth="1"/>
    <col min="2" max="2" width="2.28515625" customWidth="1"/>
    <col min="3" max="3" width="2.140625" customWidth="1"/>
    <col min="4" max="5" width="2.28515625" customWidth="1"/>
    <col min="6" max="6" width="3" customWidth="1"/>
    <col min="7" max="7" width="32.7109375" customWidth="1"/>
    <col min="8" max="8" width="4.7109375" customWidth="1"/>
    <col min="9" max="10" width="12.140625" customWidth="1"/>
    <col min="11" max="11" width="12.5703125" customWidth="1"/>
    <col min="12" max="12" width="12.140625" customWidth="1"/>
  </cols>
  <sheetData>
    <row r="1" spans="1:12" ht="68.45" customHeight="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</row>
    <row r="2" spans="1:12" ht="25.5" customHeight="1">
      <c r="A2" s="1"/>
      <c r="B2" s="1"/>
      <c r="C2" s="1"/>
      <c r="D2" s="1"/>
      <c r="E2" s="3"/>
      <c r="F2" s="3"/>
      <c r="G2" s="4" t="s">
        <v>1</v>
      </c>
      <c r="H2" s="4"/>
      <c r="I2" s="4"/>
      <c r="J2" s="4"/>
      <c r="K2" s="4"/>
      <c r="L2" s="1"/>
    </row>
    <row r="3" spans="1:12" ht="12.75" customHeight="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5.75" customHeight="1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15" customHeight="1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15.75" customHeight="1">
      <c r="A6" s="7"/>
      <c r="B6" s="7"/>
      <c r="C6" s="7"/>
      <c r="D6" s="7"/>
      <c r="E6" s="7"/>
      <c r="F6" s="7"/>
      <c r="G6" s="8" t="s">
        <v>5</v>
      </c>
      <c r="H6" s="8"/>
      <c r="I6" s="8"/>
      <c r="J6" s="8"/>
      <c r="K6" s="8"/>
      <c r="L6" s="7"/>
    </row>
    <row r="7" spans="1:12" ht="12.75" customHeight="1">
      <c r="A7" s="1"/>
      <c r="B7" s="1"/>
      <c r="C7" s="1"/>
      <c r="D7" s="1"/>
      <c r="E7" s="1"/>
      <c r="F7" s="1"/>
      <c r="G7" s="9" t="s">
        <v>6</v>
      </c>
      <c r="H7" s="9"/>
      <c r="I7" s="9"/>
      <c r="J7" s="9"/>
      <c r="K7" s="9"/>
      <c r="L7" s="1"/>
    </row>
    <row r="8" spans="1:12" ht="11.25" customHeigh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5.75" customHeight="1">
      <c r="A9" s="7"/>
      <c r="B9" s="6" t="s">
        <v>7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1.2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ht="12.75" customHeight="1">
      <c r="A11" s="1"/>
      <c r="B11" s="1"/>
      <c r="C11" s="1"/>
      <c r="D11" s="1"/>
      <c r="E11" s="1"/>
      <c r="F11" s="1"/>
      <c r="G11" s="11" t="s">
        <v>8</v>
      </c>
      <c r="H11" s="11"/>
      <c r="I11" s="12" t="s">
        <v>9</v>
      </c>
      <c r="J11" s="12"/>
      <c r="K11" s="13"/>
      <c r="L11" s="13"/>
    </row>
    <row r="12" spans="1:12" ht="11.25" customHeight="1">
      <c r="A12" s="10"/>
      <c r="B12" s="10"/>
      <c r="C12" s="10"/>
      <c r="D12" s="10"/>
      <c r="E12" s="10"/>
      <c r="F12" s="10"/>
      <c r="G12" s="10" t="s">
        <v>10</v>
      </c>
      <c r="H12" s="10"/>
      <c r="I12" s="10"/>
      <c r="J12" s="10"/>
      <c r="K12" s="10"/>
      <c r="L12" s="10"/>
    </row>
    <row r="13" spans="1:12" ht="12.75" customHeight="1">
      <c r="A13" s="1"/>
      <c r="B13" s="1"/>
      <c r="C13" s="1"/>
      <c r="D13" s="1"/>
      <c r="E13" s="1"/>
      <c r="F13" s="1"/>
      <c r="G13" s="14" t="s">
        <v>11</v>
      </c>
      <c r="H13" s="14"/>
      <c r="I13" s="14"/>
      <c r="J13" s="14"/>
      <c r="K13" s="14"/>
      <c r="L13" s="13"/>
    </row>
    <row r="14" spans="1:12" ht="12.75" customHeight="1">
      <c r="A14" s="9" t="s">
        <v>12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2.75" customHeight="1">
      <c r="A15" s="15" t="s">
        <v>13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2.75" customHeight="1">
      <c r="A16" s="9" t="s">
        <v>14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2.75" customHeight="1">
      <c r="A17" s="1"/>
      <c r="B17" s="1"/>
      <c r="C17" s="1"/>
      <c r="D17" s="1"/>
      <c r="E17" s="1"/>
      <c r="F17" s="1"/>
      <c r="G17" s="10"/>
      <c r="H17" s="1"/>
      <c r="I17" s="1"/>
      <c r="J17" s="1"/>
      <c r="K17" s="1"/>
      <c r="L17" s="16" t="s">
        <v>15</v>
      </c>
    </row>
    <row r="18" spans="1:12" ht="12.75" customHeight="1">
      <c r="A18" s="1"/>
      <c r="B18" s="1"/>
      <c r="C18" s="1"/>
      <c r="D18" s="1"/>
      <c r="E18" s="1"/>
      <c r="F18" s="1"/>
      <c r="G18" s="17" t="s">
        <v>16</v>
      </c>
      <c r="H18" s="1"/>
      <c r="I18" s="1"/>
      <c r="J18" s="18" t="s">
        <v>17</v>
      </c>
      <c r="K18" s="19"/>
      <c r="L18" s="20" t="s">
        <v>18</v>
      </c>
    </row>
    <row r="19" spans="1:12" ht="12.75" customHeight="1">
      <c r="A19" s="1"/>
      <c r="B19" s="1"/>
      <c r="C19" s="1"/>
      <c r="D19" s="1"/>
      <c r="E19" s="1"/>
      <c r="F19" s="1"/>
      <c r="G19" s="1"/>
      <c r="H19" s="1"/>
      <c r="I19" s="1"/>
      <c r="J19" s="21" t="s">
        <v>19</v>
      </c>
      <c r="K19" s="18"/>
      <c r="L19" s="22">
        <v>1030000</v>
      </c>
    </row>
    <row r="20" spans="1:12" ht="12.75" customHeight="1">
      <c r="A20" s="1"/>
      <c r="B20" s="1"/>
      <c r="C20" s="1"/>
      <c r="D20" s="1"/>
      <c r="E20" s="1"/>
      <c r="F20" s="1"/>
      <c r="G20" s="10"/>
      <c r="H20" s="1"/>
      <c r="I20" s="1"/>
      <c r="J20" s="1"/>
      <c r="K20" s="23" t="s">
        <v>20</v>
      </c>
      <c r="L20" s="20">
        <v>190023010</v>
      </c>
    </row>
    <row r="21" spans="1:12" ht="12.75" customHeight="1">
      <c r="A21" s="1"/>
      <c r="B21" s="1"/>
      <c r="C21" s="1"/>
      <c r="D21" s="1"/>
      <c r="E21" s="1"/>
      <c r="F21" s="1"/>
      <c r="G21" s="24"/>
      <c r="H21" s="1"/>
      <c r="I21" s="25"/>
      <c r="J21" s="26" t="s">
        <v>21</v>
      </c>
      <c r="K21" s="20" t="s">
        <v>18</v>
      </c>
      <c r="L21" s="22"/>
    </row>
    <row r="22" spans="1:12" ht="12.75" customHeight="1">
      <c r="A22" s="1"/>
      <c r="B22" s="1"/>
      <c r="C22" s="1"/>
      <c r="D22" s="1"/>
      <c r="E22" s="1"/>
      <c r="F22" s="1"/>
      <c r="G22" s="27" t="s">
        <v>22</v>
      </c>
      <c r="H22" s="20">
        <v>24</v>
      </c>
      <c r="I22" s="20"/>
      <c r="J22" s="22"/>
      <c r="K22" s="20"/>
      <c r="L22" s="22" t="s">
        <v>18</v>
      </c>
    </row>
    <row r="23" spans="1:12" ht="12.75" customHeight="1">
      <c r="A23" s="1"/>
      <c r="B23" s="1"/>
      <c r="C23" s="1"/>
      <c r="D23" s="1"/>
      <c r="E23" s="1"/>
      <c r="F23" s="1"/>
      <c r="G23" s="28"/>
      <c r="H23" s="29" t="s">
        <v>23</v>
      </c>
      <c r="I23" s="30" t="s">
        <v>24</v>
      </c>
      <c r="J23" s="30" t="s">
        <v>25</v>
      </c>
      <c r="K23" s="31" t="s">
        <v>25</v>
      </c>
      <c r="L23" s="31" t="s">
        <v>25</v>
      </c>
    </row>
    <row r="24" spans="1:12" ht="11.25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12.75" customHeight="1">
      <c r="A25" s="25"/>
      <c r="B25" s="25"/>
      <c r="C25" s="25"/>
      <c r="D25" s="25"/>
      <c r="E25" s="25"/>
      <c r="F25" s="25"/>
      <c r="G25" s="32"/>
      <c r="H25" s="33"/>
      <c r="I25" s="33"/>
      <c r="J25" s="33"/>
      <c r="K25" s="25"/>
      <c r="L25" s="34" t="s">
        <v>26</v>
      </c>
    </row>
    <row r="26" spans="1:12" ht="27.75" customHeight="1">
      <c r="A26" s="35" t="s">
        <v>27</v>
      </c>
      <c r="B26" s="36"/>
      <c r="C26" s="36"/>
      <c r="D26" s="36"/>
      <c r="E26" s="36"/>
      <c r="F26" s="37"/>
      <c r="G26" s="38" t="s">
        <v>28</v>
      </c>
      <c r="H26" s="38" t="s">
        <v>29</v>
      </c>
      <c r="I26" s="39" t="s">
        <v>30</v>
      </c>
      <c r="J26" s="40"/>
      <c r="K26" s="41" t="s">
        <v>31</v>
      </c>
      <c r="L26" s="41" t="s">
        <v>32</v>
      </c>
    </row>
    <row r="27" spans="1:12" ht="52.5" customHeight="1">
      <c r="A27" s="42"/>
      <c r="B27" s="43"/>
      <c r="C27" s="43"/>
      <c r="D27" s="43"/>
      <c r="E27" s="43"/>
      <c r="F27" s="44"/>
      <c r="G27" s="38"/>
      <c r="H27" s="38"/>
      <c r="I27" s="45" t="s">
        <v>33</v>
      </c>
      <c r="J27" s="45" t="s">
        <v>34</v>
      </c>
      <c r="K27" s="46"/>
      <c r="L27" s="46"/>
    </row>
    <row r="28" spans="1:12" ht="12.75" customHeight="1">
      <c r="A28" s="47">
        <v>1</v>
      </c>
      <c r="B28" s="47"/>
      <c r="C28" s="47"/>
      <c r="D28" s="47"/>
      <c r="E28" s="47"/>
      <c r="F28" s="47"/>
      <c r="G28" s="48">
        <v>2</v>
      </c>
      <c r="H28" s="48">
        <v>3</v>
      </c>
      <c r="I28" s="48">
        <v>4</v>
      </c>
      <c r="J28" s="48">
        <v>5</v>
      </c>
      <c r="K28" s="48">
        <v>6</v>
      </c>
      <c r="L28" s="48">
        <v>7</v>
      </c>
    </row>
    <row r="29" spans="1:12" ht="12.75" customHeight="1">
      <c r="A29" s="49" t="s">
        <v>35</v>
      </c>
      <c r="B29" s="50" t="s">
        <v>18</v>
      </c>
      <c r="C29" s="50" t="s">
        <v>18</v>
      </c>
      <c r="D29" s="50" t="s">
        <v>18</v>
      </c>
      <c r="E29" s="50" t="s">
        <v>18</v>
      </c>
      <c r="F29" s="50" t="s">
        <v>18</v>
      </c>
      <c r="G29" s="51" t="s">
        <v>36</v>
      </c>
      <c r="H29" s="22" t="s">
        <v>37</v>
      </c>
      <c r="I29" s="52">
        <f>SUM(I30+I41+I61+I82+I89+I109+I131+I150+I160)</f>
        <v>7211.55</v>
      </c>
      <c r="J29" s="52">
        <f>SUM(J30+J41+J61+J82+J89+J109+J131+J150+J160)</f>
        <v>7211.55</v>
      </c>
      <c r="K29" s="52">
        <f>SUM(K30+K41+K61+K82+K89+K109+K131+K150+K160)</f>
        <v>7211.55</v>
      </c>
      <c r="L29" s="52">
        <f>SUM(L30+L41+L61+L82+L89+L109+L131+L150+L160)</f>
        <v>58.22</v>
      </c>
    </row>
    <row r="30" spans="1:12" ht="12.75" customHeight="1">
      <c r="A30" s="49" t="s">
        <v>35</v>
      </c>
      <c r="B30" s="50" t="s">
        <v>37</v>
      </c>
      <c r="C30" s="50" t="s">
        <v>18</v>
      </c>
      <c r="D30" s="50" t="s">
        <v>18</v>
      </c>
      <c r="E30" s="50" t="s">
        <v>18</v>
      </c>
      <c r="F30" s="50" t="s">
        <v>18</v>
      </c>
      <c r="G30" s="51" t="s">
        <v>38</v>
      </c>
      <c r="H30" s="22" t="s">
        <v>35</v>
      </c>
      <c r="I30" s="52">
        <f>SUM(I31+I37)</f>
        <v>0</v>
      </c>
      <c r="J30" s="52">
        <f>SUM(J31+J37)</f>
        <v>0</v>
      </c>
      <c r="K30" s="52">
        <f>SUM(K31+K37)</f>
        <v>0</v>
      </c>
      <c r="L30" s="52">
        <f>SUM(L31+L37)</f>
        <v>0</v>
      </c>
    </row>
    <row r="31" spans="1:12" ht="12.75" customHeight="1">
      <c r="A31" s="49" t="s">
        <v>35</v>
      </c>
      <c r="B31" s="50" t="s">
        <v>37</v>
      </c>
      <c r="C31" s="50" t="s">
        <v>37</v>
      </c>
      <c r="D31" s="50" t="s">
        <v>18</v>
      </c>
      <c r="E31" s="50" t="s">
        <v>18</v>
      </c>
      <c r="F31" s="50" t="s">
        <v>18</v>
      </c>
      <c r="G31" s="51" t="s">
        <v>39</v>
      </c>
      <c r="H31" s="22" t="s">
        <v>40</v>
      </c>
      <c r="I31" s="52">
        <f>SUM(I32)</f>
        <v>0</v>
      </c>
      <c r="J31" s="52">
        <f>SUM(J32)</f>
        <v>0</v>
      </c>
      <c r="K31" s="52">
        <f>SUM(K32)</f>
        <v>0</v>
      </c>
      <c r="L31" s="52">
        <f>SUM(L32)</f>
        <v>0</v>
      </c>
    </row>
    <row r="32" spans="1:12" ht="12.75" customHeight="1">
      <c r="A32" s="49" t="s">
        <v>35</v>
      </c>
      <c r="B32" s="50" t="s">
        <v>37</v>
      </c>
      <c r="C32" s="50" t="s">
        <v>37</v>
      </c>
      <c r="D32" s="50" t="s">
        <v>37</v>
      </c>
      <c r="E32" s="50" t="s">
        <v>18</v>
      </c>
      <c r="F32" s="50" t="s">
        <v>18</v>
      </c>
      <c r="G32" s="51" t="s">
        <v>39</v>
      </c>
      <c r="H32" s="22" t="s">
        <v>41</v>
      </c>
      <c r="I32" s="52">
        <f>SUM(I33+I35)</f>
        <v>0</v>
      </c>
      <c r="J32" s="52">
        <f>SUM(J33+J35)</f>
        <v>0</v>
      </c>
      <c r="K32" s="52">
        <f>SUM(K33+K35)</f>
        <v>0</v>
      </c>
      <c r="L32" s="52">
        <f>SUM(L33+L35)</f>
        <v>0</v>
      </c>
    </row>
    <row r="33" spans="1:12" ht="12.75" customHeight="1">
      <c r="A33" s="49" t="s">
        <v>35</v>
      </c>
      <c r="B33" s="50" t="s">
        <v>37</v>
      </c>
      <c r="C33" s="50" t="s">
        <v>37</v>
      </c>
      <c r="D33" s="50" t="s">
        <v>37</v>
      </c>
      <c r="E33" s="50" t="s">
        <v>37</v>
      </c>
      <c r="F33" s="50" t="s">
        <v>18</v>
      </c>
      <c r="G33" s="51" t="s">
        <v>42</v>
      </c>
      <c r="H33" s="22" t="s">
        <v>43</v>
      </c>
      <c r="I33" s="52">
        <f>SUM(I34)</f>
        <v>0</v>
      </c>
      <c r="J33" s="52">
        <f>SUM(J34)</f>
        <v>0</v>
      </c>
      <c r="K33" s="52">
        <f>SUM(K34)</f>
        <v>0</v>
      </c>
      <c r="L33" s="52">
        <f>SUM(L34)</f>
        <v>0</v>
      </c>
    </row>
    <row r="34" spans="1:12" ht="12.75" customHeight="1">
      <c r="A34" s="49" t="s">
        <v>35</v>
      </c>
      <c r="B34" s="50" t="s">
        <v>37</v>
      </c>
      <c r="C34" s="50" t="s">
        <v>37</v>
      </c>
      <c r="D34" s="50" t="s">
        <v>37</v>
      </c>
      <c r="E34" s="50" t="s">
        <v>37</v>
      </c>
      <c r="F34" s="50" t="s">
        <v>37</v>
      </c>
      <c r="G34" s="51" t="s">
        <v>42</v>
      </c>
      <c r="H34" s="22" t="s">
        <v>44</v>
      </c>
      <c r="I34" s="53"/>
      <c r="J34" s="53"/>
      <c r="K34" s="53"/>
      <c r="L34" s="53"/>
    </row>
    <row r="35" spans="1:12" ht="12.75" customHeight="1">
      <c r="A35" s="49" t="s">
        <v>35</v>
      </c>
      <c r="B35" s="50" t="s">
        <v>37</v>
      </c>
      <c r="C35" s="50" t="s">
        <v>37</v>
      </c>
      <c r="D35" s="50" t="s">
        <v>37</v>
      </c>
      <c r="E35" s="50" t="s">
        <v>35</v>
      </c>
      <c r="F35" s="50" t="s">
        <v>18</v>
      </c>
      <c r="G35" s="51" t="s">
        <v>45</v>
      </c>
      <c r="H35" s="22" t="s">
        <v>46</v>
      </c>
      <c r="I35" s="52">
        <f>I36</f>
        <v>0</v>
      </c>
      <c r="J35" s="52">
        <f>J36</f>
        <v>0</v>
      </c>
      <c r="K35" s="52">
        <f>K36</f>
        <v>0</v>
      </c>
      <c r="L35" s="52">
        <f>L36</f>
        <v>0</v>
      </c>
    </row>
    <row r="36" spans="1:12" ht="12.75" customHeight="1">
      <c r="A36" s="49" t="s">
        <v>35</v>
      </c>
      <c r="B36" s="50" t="s">
        <v>37</v>
      </c>
      <c r="C36" s="50" t="s">
        <v>37</v>
      </c>
      <c r="D36" s="50" t="s">
        <v>37</v>
      </c>
      <c r="E36" s="50" t="s">
        <v>35</v>
      </c>
      <c r="F36" s="50" t="s">
        <v>37</v>
      </c>
      <c r="G36" s="51" t="s">
        <v>45</v>
      </c>
      <c r="H36" s="22" t="s">
        <v>47</v>
      </c>
      <c r="I36" s="53"/>
      <c r="J36" s="53"/>
      <c r="K36" s="54"/>
      <c r="L36" s="54"/>
    </row>
    <row r="37" spans="1:12" ht="12.75" customHeight="1">
      <c r="A37" s="49" t="s">
        <v>35</v>
      </c>
      <c r="B37" s="50" t="s">
        <v>37</v>
      </c>
      <c r="C37" s="50" t="s">
        <v>35</v>
      </c>
      <c r="D37" s="50" t="s">
        <v>18</v>
      </c>
      <c r="E37" s="50" t="s">
        <v>18</v>
      </c>
      <c r="F37" s="50" t="s">
        <v>18</v>
      </c>
      <c r="G37" s="51" t="s">
        <v>48</v>
      </c>
      <c r="H37" s="22" t="s">
        <v>49</v>
      </c>
      <c r="I37" s="52">
        <f>I38</f>
        <v>0</v>
      </c>
      <c r="J37" s="52">
        <f t="shared" ref="J37:L39" si="0">J38</f>
        <v>0</v>
      </c>
      <c r="K37" s="52">
        <f t="shared" si="0"/>
        <v>0</v>
      </c>
      <c r="L37" s="52">
        <f t="shared" si="0"/>
        <v>0</v>
      </c>
    </row>
    <row r="38" spans="1:12" ht="12.75" customHeight="1">
      <c r="A38" s="49" t="s">
        <v>35</v>
      </c>
      <c r="B38" s="50" t="s">
        <v>37</v>
      </c>
      <c r="C38" s="50" t="s">
        <v>35</v>
      </c>
      <c r="D38" s="50" t="s">
        <v>37</v>
      </c>
      <c r="E38" s="50" t="s">
        <v>18</v>
      </c>
      <c r="F38" s="50" t="s">
        <v>18</v>
      </c>
      <c r="G38" s="51" t="s">
        <v>48</v>
      </c>
      <c r="H38" s="22" t="s">
        <v>50</v>
      </c>
      <c r="I38" s="52">
        <f>I39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2" ht="12.75" customHeight="1">
      <c r="A39" s="49" t="s">
        <v>35</v>
      </c>
      <c r="B39" s="50" t="s">
        <v>37</v>
      </c>
      <c r="C39" s="50" t="s">
        <v>35</v>
      </c>
      <c r="D39" s="50" t="s">
        <v>37</v>
      </c>
      <c r="E39" s="50" t="s">
        <v>37</v>
      </c>
      <c r="F39" s="50" t="s">
        <v>18</v>
      </c>
      <c r="G39" s="51" t="s">
        <v>48</v>
      </c>
      <c r="H39" s="22" t="s">
        <v>51</v>
      </c>
      <c r="I39" s="52">
        <f>I40</f>
        <v>0</v>
      </c>
      <c r="J39" s="52">
        <f t="shared" si="0"/>
        <v>0</v>
      </c>
      <c r="K39" s="52">
        <f t="shared" si="0"/>
        <v>0</v>
      </c>
      <c r="L39" s="52">
        <f t="shared" si="0"/>
        <v>0</v>
      </c>
    </row>
    <row r="40" spans="1:12" ht="12.75" customHeight="1">
      <c r="A40" s="49" t="s">
        <v>35</v>
      </c>
      <c r="B40" s="50" t="s">
        <v>37</v>
      </c>
      <c r="C40" s="50" t="s">
        <v>35</v>
      </c>
      <c r="D40" s="50" t="s">
        <v>37</v>
      </c>
      <c r="E40" s="50" t="s">
        <v>37</v>
      </c>
      <c r="F40" s="50" t="s">
        <v>37</v>
      </c>
      <c r="G40" s="51" t="s">
        <v>48</v>
      </c>
      <c r="H40" s="22" t="s">
        <v>52</v>
      </c>
      <c r="I40" s="53"/>
      <c r="J40" s="53"/>
      <c r="K40" s="53"/>
      <c r="L40" s="53"/>
    </row>
    <row r="41" spans="1:12" ht="12.75" customHeight="1">
      <c r="A41" s="49" t="s">
        <v>35</v>
      </c>
      <c r="B41" s="50" t="s">
        <v>35</v>
      </c>
      <c r="C41" s="50" t="s">
        <v>18</v>
      </c>
      <c r="D41" s="50" t="s">
        <v>18</v>
      </c>
      <c r="E41" s="50" t="s">
        <v>18</v>
      </c>
      <c r="F41" s="50" t="s">
        <v>18</v>
      </c>
      <c r="G41" s="51" t="s">
        <v>53</v>
      </c>
      <c r="H41" s="22" t="s">
        <v>54</v>
      </c>
      <c r="I41" s="52">
        <f>I42</f>
        <v>7211.55</v>
      </c>
      <c r="J41" s="52">
        <f t="shared" ref="J41:L43" si="1">J42</f>
        <v>7211.55</v>
      </c>
      <c r="K41" s="52">
        <f t="shared" si="1"/>
        <v>7211.55</v>
      </c>
      <c r="L41" s="52">
        <f t="shared" si="1"/>
        <v>58.22</v>
      </c>
    </row>
    <row r="42" spans="1:12" ht="12.75" customHeight="1">
      <c r="A42" s="49" t="s">
        <v>35</v>
      </c>
      <c r="B42" s="50" t="s">
        <v>35</v>
      </c>
      <c r="C42" s="50" t="s">
        <v>37</v>
      </c>
      <c r="D42" s="50" t="s">
        <v>18</v>
      </c>
      <c r="E42" s="50" t="s">
        <v>18</v>
      </c>
      <c r="F42" s="50" t="s">
        <v>18</v>
      </c>
      <c r="G42" s="51" t="s">
        <v>53</v>
      </c>
      <c r="H42" s="22" t="s">
        <v>55</v>
      </c>
      <c r="I42" s="52">
        <f>I43</f>
        <v>7211.55</v>
      </c>
      <c r="J42" s="52">
        <f t="shared" si="1"/>
        <v>7211.55</v>
      </c>
      <c r="K42" s="52">
        <f t="shared" si="1"/>
        <v>7211.55</v>
      </c>
      <c r="L42" s="52">
        <f t="shared" si="1"/>
        <v>58.22</v>
      </c>
    </row>
    <row r="43" spans="1:12" ht="12.75" customHeight="1">
      <c r="A43" s="49" t="s">
        <v>35</v>
      </c>
      <c r="B43" s="50" t="s">
        <v>35</v>
      </c>
      <c r="C43" s="50" t="s">
        <v>37</v>
      </c>
      <c r="D43" s="50" t="s">
        <v>37</v>
      </c>
      <c r="E43" s="50" t="s">
        <v>18</v>
      </c>
      <c r="F43" s="50" t="s">
        <v>18</v>
      </c>
      <c r="G43" s="51" t="s">
        <v>53</v>
      </c>
      <c r="H43" s="22" t="s">
        <v>56</v>
      </c>
      <c r="I43" s="52">
        <f>I44</f>
        <v>7211.55</v>
      </c>
      <c r="J43" s="52">
        <f t="shared" si="1"/>
        <v>7211.55</v>
      </c>
      <c r="K43" s="52">
        <f t="shared" si="1"/>
        <v>7211.55</v>
      </c>
      <c r="L43" s="52">
        <f t="shared" si="1"/>
        <v>58.22</v>
      </c>
    </row>
    <row r="44" spans="1:12" ht="12.75" customHeight="1">
      <c r="A44" s="49" t="s">
        <v>35</v>
      </c>
      <c r="B44" s="50" t="s">
        <v>35</v>
      </c>
      <c r="C44" s="50" t="s">
        <v>37</v>
      </c>
      <c r="D44" s="50" t="s">
        <v>37</v>
      </c>
      <c r="E44" s="50" t="s">
        <v>37</v>
      </c>
      <c r="F44" s="50" t="s">
        <v>18</v>
      </c>
      <c r="G44" s="51" t="s">
        <v>53</v>
      </c>
      <c r="H44" s="22" t="s">
        <v>57</v>
      </c>
      <c r="I44" s="52">
        <f>SUM(I45:I60)</f>
        <v>7211.55</v>
      </c>
      <c r="J44" s="52">
        <f>SUM(J45:J60)</f>
        <v>7211.55</v>
      </c>
      <c r="K44" s="52">
        <f>SUM(K45:K60)</f>
        <v>7211.55</v>
      </c>
      <c r="L44" s="52">
        <f>SUM(L45:L60)</f>
        <v>58.22</v>
      </c>
    </row>
    <row r="45" spans="1:12" ht="25.5" customHeight="1">
      <c r="A45" s="49" t="s">
        <v>35</v>
      </c>
      <c r="B45" s="50" t="s">
        <v>35</v>
      </c>
      <c r="C45" s="50" t="s">
        <v>37</v>
      </c>
      <c r="D45" s="50" t="s">
        <v>37</v>
      </c>
      <c r="E45" s="50" t="s">
        <v>37</v>
      </c>
      <c r="F45" s="50" t="s">
        <v>37</v>
      </c>
      <c r="G45" s="51" t="s">
        <v>58</v>
      </c>
      <c r="H45" s="22" t="s">
        <v>59</v>
      </c>
      <c r="I45" s="53"/>
      <c r="J45" s="53"/>
      <c r="K45" s="53"/>
      <c r="L45" s="53"/>
    </row>
    <row r="46" spans="1:12" ht="12.75" customHeight="1">
      <c r="A46" s="49" t="s">
        <v>35</v>
      </c>
      <c r="B46" s="50" t="s">
        <v>35</v>
      </c>
      <c r="C46" s="50" t="s">
        <v>37</v>
      </c>
      <c r="D46" s="50" t="s">
        <v>37</v>
      </c>
      <c r="E46" s="50" t="s">
        <v>37</v>
      </c>
      <c r="F46" s="50" t="s">
        <v>35</v>
      </c>
      <c r="G46" s="51" t="s">
        <v>60</v>
      </c>
      <c r="H46" s="22" t="s">
        <v>61</v>
      </c>
      <c r="I46" s="53"/>
      <c r="J46" s="53"/>
      <c r="K46" s="53"/>
      <c r="L46" s="53"/>
    </row>
    <row r="47" spans="1:12" ht="12.75" customHeight="1">
      <c r="A47" s="49" t="s">
        <v>35</v>
      </c>
      <c r="B47" s="50" t="s">
        <v>35</v>
      </c>
      <c r="C47" s="50" t="s">
        <v>37</v>
      </c>
      <c r="D47" s="50" t="s">
        <v>37</v>
      </c>
      <c r="E47" s="50" t="s">
        <v>37</v>
      </c>
      <c r="F47" s="50" t="s">
        <v>43</v>
      </c>
      <c r="G47" s="51" t="s">
        <v>62</v>
      </c>
      <c r="H47" s="22" t="s">
        <v>63</v>
      </c>
      <c r="I47" s="53"/>
      <c r="J47" s="53"/>
      <c r="K47" s="53"/>
      <c r="L47" s="53"/>
    </row>
    <row r="48" spans="1:12" ht="12.75" customHeight="1">
      <c r="A48" s="49" t="s">
        <v>35</v>
      </c>
      <c r="B48" s="50" t="s">
        <v>35</v>
      </c>
      <c r="C48" s="50" t="s">
        <v>37</v>
      </c>
      <c r="D48" s="50" t="s">
        <v>37</v>
      </c>
      <c r="E48" s="50" t="s">
        <v>37</v>
      </c>
      <c r="F48" s="50" t="s">
        <v>44</v>
      </c>
      <c r="G48" s="51" t="s">
        <v>64</v>
      </c>
      <c r="H48" s="22" t="s">
        <v>65</v>
      </c>
      <c r="I48" s="53"/>
      <c r="J48" s="53"/>
      <c r="K48" s="53"/>
      <c r="L48" s="53"/>
    </row>
    <row r="49" spans="1:12" ht="12.75" customHeight="1">
      <c r="A49" s="49" t="s">
        <v>35</v>
      </c>
      <c r="B49" s="50" t="s">
        <v>35</v>
      </c>
      <c r="C49" s="50" t="s">
        <v>37</v>
      </c>
      <c r="D49" s="50" t="s">
        <v>37</v>
      </c>
      <c r="E49" s="50" t="s">
        <v>37</v>
      </c>
      <c r="F49" s="50" t="s">
        <v>46</v>
      </c>
      <c r="G49" s="51" t="s">
        <v>66</v>
      </c>
      <c r="H49" s="22" t="s">
        <v>67</v>
      </c>
      <c r="I49" s="53"/>
      <c r="J49" s="53"/>
      <c r="K49" s="53"/>
      <c r="L49" s="53"/>
    </row>
    <row r="50" spans="1:12" ht="12.75" customHeight="1">
      <c r="A50" s="49" t="s">
        <v>35</v>
      </c>
      <c r="B50" s="50" t="s">
        <v>35</v>
      </c>
      <c r="C50" s="50" t="s">
        <v>37</v>
      </c>
      <c r="D50" s="50" t="s">
        <v>37</v>
      </c>
      <c r="E50" s="50" t="s">
        <v>37</v>
      </c>
      <c r="F50" s="50" t="s">
        <v>51</v>
      </c>
      <c r="G50" s="51" t="s">
        <v>68</v>
      </c>
      <c r="H50" s="22" t="s">
        <v>69</v>
      </c>
      <c r="I50" s="53"/>
      <c r="J50" s="53"/>
      <c r="K50" s="53"/>
      <c r="L50" s="53"/>
    </row>
    <row r="51" spans="1:12" ht="38.25" customHeight="1">
      <c r="A51" s="49" t="s">
        <v>35</v>
      </c>
      <c r="B51" s="50" t="s">
        <v>35</v>
      </c>
      <c r="C51" s="50" t="s">
        <v>37</v>
      </c>
      <c r="D51" s="50" t="s">
        <v>37</v>
      </c>
      <c r="E51" s="50" t="s">
        <v>37</v>
      </c>
      <c r="F51" s="50" t="s">
        <v>52</v>
      </c>
      <c r="G51" s="51" t="s">
        <v>70</v>
      </c>
      <c r="H51" s="22" t="s">
        <v>71</v>
      </c>
      <c r="I51" s="53"/>
      <c r="J51" s="53"/>
      <c r="K51" s="54"/>
      <c r="L51" s="54"/>
    </row>
    <row r="52" spans="1:12" ht="12.75" customHeight="1">
      <c r="A52" s="49" t="s">
        <v>35</v>
      </c>
      <c r="B52" s="50" t="s">
        <v>35</v>
      </c>
      <c r="C52" s="50" t="s">
        <v>37</v>
      </c>
      <c r="D52" s="50" t="s">
        <v>37</v>
      </c>
      <c r="E52" s="50" t="s">
        <v>37</v>
      </c>
      <c r="F52" s="50" t="s">
        <v>55</v>
      </c>
      <c r="G52" s="51" t="s">
        <v>72</v>
      </c>
      <c r="H52" s="22" t="s">
        <v>73</v>
      </c>
      <c r="I52" s="53"/>
      <c r="J52" s="53"/>
      <c r="K52" s="53"/>
      <c r="L52" s="53"/>
    </row>
    <row r="53" spans="1:12" ht="25.5" customHeight="1">
      <c r="A53" s="49" t="s">
        <v>35</v>
      </c>
      <c r="B53" s="50" t="s">
        <v>35</v>
      </c>
      <c r="C53" s="50" t="s">
        <v>37</v>
      </c>
      <c r="D53" s="50" t="s">
        <v>37</v>
      </c>
      <c r="E53" s="50" t="s">
        <v>37</v>
      </c>
      <c r="F53" s="50" t="s">
        <v>56</v>
      </c>
      <c r="G53" s="51" t="s">
        <v>74</v>
      </c>
      <c r="H53" s="22" t="s">
        <v>75</v>
      </c>
      <c r="I53" s="53"/>
      <c r="J53" s="53"/>
      <c r="K53" s="53"/>
      <c r="L53" s="53"/>
    </row>
    <row r="54" spans="1:12" ht="25.5" customHeight="1">
      <c r="A54" s="49" t="s">
        <v>35</v>
      </c>
      <c r="B54" s="50" t="s">
        <v>35</v>
      </c>
      <c r="C54" s="50" t="s">
        <v>37</v>
      </c>
      <c r="D54" s="50" t="s">
        <v>37</v>
      </c>
      <c r="E54" s="50" t="s">
        <v>37</v>
      </c>
      <c r="F54" s="50" t="s">
        <v>57</v>
      </c>
      <c r="G54" s="51" t="s">
        <v>76</v>
      </c>
      <c r="H54" s="22" t="s">
        <v>77</v>
      </c>
      <c r="I54" s="53"/>
      <c r="J54" s="53"/>
      <c r="K54" s="53"/>
      <c r="L54" s="53"/>
    </row>
    <row r="55" spans="1:12" ht="12.75" customHeight="1">
      <c r="A55" s="49" t="s">
        <v>35</v>
      </c>
      <c r="B55" s="50" t="s">
        <v>35</v>
      </c>
      <c r="C55" s="50" t="s">
        <v>37</v>
      </c>
      <c r="D55" s="50" t="s">
        <v>37</v>
      </c>
      <c r="E55" s="50" t="s">
        <v>37</v>
      </c>
      <c r="F55" s="50" t="s">
        <v>59</v>
      </c>
      <c r="G55" s="51" t="s">
        <v>78</v>
      </c>
      <c r="H55" s="22" t="s">
        <v>79</v>
      </c>
      <c r="I55" s="53"/>
      <c r="J55" s="53"/>
      <c r="K55" s="54"/>
      <c r="L55" s="54"/>
    </row>
    <row r="56" spans="1:12" ht="25.5" customHeight="1">
      <c r="A56" s="49" t="s">
        <v>35</v>
      </c>
      <c r="B56" s="50" t="s">
        <v>35</v>
      </c>
      <c r="C56" s="50" t="s">
        <v>37</v>
      </c>
      <c r="D56" s="50" t="s">
        <v>37</v>
      </c>
      <c r="E56" s="50" t="s">
        <v>37</v>
      </c>
      <c r="F56" s="50" t="s">
        <v>65</v>
      </c>
      <c r="G56" s="51" t="s">
        <v>80</v>
      </c>
      <c r="H56" s="22" t="s">
        <v>81</v>
      </c>
      <c r="I56" s="53"/>
      <c r="J56" s="53"/>
      <c r="K56" s="53"/>
      <c r="L56" s="53"/>
    </row>
    <row r="57" spans="1:12" ht="12.75" customHeight="1">
      <c r="A57" s="49" t="s">
        <v>35</v>
      </c>
      <c r="B57" s="50" t="s">
        <v>35</v>
      </c>
      <c r="C57" s="50" t="s">
        <v>37</v>
      </c>
      <c r="D57" s="50" t="s">
        <v>37</v>
      </c>
      <c r="E57" s="50" t="s">
        <v>37</v>
      </c>
      <c r="F57" s="50" t="s">
        <v>67</v>
      </c>
      <c r="G57" s="51" t="s">
        <v>82</v>
      </c>
      <c r="H57" s="22" t="s">
        <v>83</v>
      </c>
      <c r="I57" s="53"/>
      <c r="J57" s="53"/>
      <c r="K57" s="53"/>
      <c r="L57" s="53"/>
    </row>
    <row r="58" spans="1:12" ht="12.75" customHeight="1">
      <c r="A58" s="49" t="s">
        <v>35</v>
      </c>
      <c r="B58" s="50" t="s">
        <v>35</v>
      </c>
      <c r="C58" s="50" t="s">
        <v>37</v>
      </c>
      <c r="D58" s="50" t="s">
        <v>37</v>
      </c>
      <c r="E58" s="50" t="s">
        <v>37</v>
      </c>
      <c r="F58" s="50" t="s">
        <v>69</v>
      </c>
      <c r="G58" s="51" t="s">
        <v>84</v>
      </c>
      <c r="H58" s="22" t="s">
        <v>85</v>
      </c>
      <c r="I58" s="53"/>
      <c r="J58" s="53"/>
      <c r="K58" s="54"/>
      <c r="L58" s="54"/>
    </row>
    <row r="59" spans="1:12" ht="12.75" customHeight="1">
      <c r="A59" s="49" t="s">
        <v>35</v>
      </c>
      <c r="B59" s="50" t="s">
        <v>35</v>
      </c>
      <c r="C59" s="50" t="s">
        <v>37</v>
      </c>
      <c r="D59" s="50" t="s">
        <v>37</v>
      </c>
      <c r="E59" s="50" t="s">
        <v>37</v>
      </c>
      <c r="F59" s="50" t="s">
        <v>71</v>
      </c>
      <c r="G59" s="51" t="s">
        <v>86</v>
      </c>
      <c r="H59" s="22" t="s">
        <v>87</v>
      </c>
      <c r="I59" s="53">
        <v>7211.55</v>
      </c>
      <c r="J59" s="53">
        <v>7211.55</v>
      </c>
      <c r="K59" s="53">
        <v>7211.55</v>
      </c>
      <c r="L59" s="53">
        <v>58.22</v>
      </c>
    </row>
    <row r="60" spans="1:12" ht="12.75" customHeight="1">
      <c r="A60" s="49" t="s">
        <v>35</v>
      </c>
      <c r="B60" s="50" t="s">
        <v>35</v>
      </c>
      <c r="C60" s="50" t="s">
        <v>37</v>
      </c>
      <c r="D60" s="50" t="s">
        <v>37</v>
      </c>
      <c r="E60" s="50" t="s">
        <v>37</v>
      </c>
      <c r="F60" s="50" t="s">
        <v>85</v>
      </c>
      <c r="G60" s="51" t="s">
        <v>88</v>
      </c>
      <c r="H60" s="22" t="s">
        <v>89</v>
      </c>
      <c r="I60" s="53"/>
      <c r="J60" s="53"/>
      <c r="K60" s="53"/>
      <c r="L60" s="53"/>
    </row>
    <row r="61" spans="1:12" ht="12.75" customHeight="1">
      <c r="A61" s="49" t="s">
        <v>35</v>
      </c>
      <c r="B61" s="50" t="s">
        <v>40</v>
      </c>
      <c r="C61" s="50" t="s">
        <v>18</v>
      </c>
      <c r="D61" s="50" t="s">
        <v>18</v>
      </c>
      <c r="E61" s="50" t="s">
        <v>18</v>
      </c>
      <c r="F61" s="50" t="s">
        <v>18</v>
      </c>
      <c r="G61" s="51" t="s">
        <v>90</v>
      </c>
      <c r="H61" s="22" t="s">
        <v>91</v>
      </c>
      <c r="I61" s="52">
        <f>I62</f>
        <v>0</v>
      </c>
      <c r="J61" s="52">
        <f>J62</f>
        <v>0</v>
      </c>
      <c r="K61" s="52">
        <f>K62</f>
        <v>0</v>
      </c>
      <c r="L61" s="52">
        <f>L62</f>
        <v>0</v>
      </c>
    </row>
    <row r="62" spans="1:12" ht="12.75" customHeight="1">
      <c r="A62" s="49" t="s">
        <v>35</v>
      </c>
      <c r="B62" s="50" t="s">
        <v>40</v>
      </c>
      <c r="C62" s="50" t="s">
        <v>37</v>
      </c>
      <c r="D62" s="50" t="s">
        <v>18</v>
      </c>
      <c r="E62" s="50" t="s">
        <v>18</v>
      </c>
      <c r="F62" s="50" t="s">
        <v>18</v>
      </c>
      <c r="G62" s="51" t="s">
        <v>90</v>
      </c>
      <c r="H62" s="22" t="s">
        <v>92</v>
      </c>
      <c r="I62" s="52">
        <f>SUM(I63+I68+I73)</f>
        <v>0</v>
      </c>
      <c r="J62" s="52">
        <f>SUM(J63+J68+J73)</f>
        <v>0</v>
      </c>
      <c r="K62" s="52">
        <f>SUM(K63+K68+K73)</f>
        <v>0</v>
      </c>
      <c r="L62" s="52">
        <f>SUM(L63+L68+L73)</f>
        <v>0</v>
      </c>
    </row>
    <row r="63" spans="1:12" ht="12.75" customHeight="1">
      <c r="A63" s="49" t="s">
        <v>35</v>
      </c>
      <c r="B63" s="50" t="s">
        <v>40</v>
      </c>
      <c r="C63" s="50" t="s">
        <v>37</v>
      </c>
      <c r="D63" s="50" t="s">
        <v>37</v>
      </c>
      <c r="E63" s="50" t="s">
        <v>18</v>
      </c>
      <c r="F63" s="50" t="s">
        <v>18</v>
      </c>
      <c r="G63" s="51" t="s">
        <v>93</v>
      </c>
      <c r="H63" s="22" t="s">
        <v>94</v>
      </c>
      <c r="I63" s="52">
        <f>I64</f>
        <v>0</v>
      </c>
      <c r="J63" s="52">
        <f>J64</f>
        <v>0</v>
      </c>
      <c r="K63" s="52">
        <f>K64</f>
        <v>0</v>
      </c>
      <c r="L63" s="52">
        <f>L64</f>
        <v>0</v>
      </c>
    </row>
    <row r="64" spans="1:12" ht="25.5" customHeight="1">
      <c r="A64" s="49" t="s">
        <v>35</v>
      </c>
      <c r="B64" s="50" t="s">
        <v>40</v>
      </c>
      <c r="C64" s="50" t="s">
        <v>37</v>
      </c>
      <c r="D64" s="50" t="s">
        <v>37</v>
      </c>
      <c r="E64" s="50" t="s">
        <v>37</v>
      </c>
      <c r="F64" s="50" t="s">
        <v>18</v>
      </c>
      <c r="G64" s="51" t="s">
        <v>93</v>
      </c>
      <c r="H64" s="22" t="s">
        <v>95</v>
      </c>
      <c r="I64" s="52">
        <f>SUM(I65:I67)</f>
        <v>0</v>
      </c>
      <c r="J64" s="52">
        <f>SUM(J65:J67)</f>
        <v>0</v>
      </c>
      <c r="K64" s="52">
        <f>SUM(K65:K67)</f>
        <v>0</v>
      </c>
      <c r="L64" s="52">
        <f>SUM(L65:L67)</f>
        <v>0</v>
      </c>
    </row>
    <row r="65" spans="1:12" ht="25.5" customHeight="1">
      <c r="A65" s="49" t="s">
        <v>35</v>
      </c>
      <c r="B65" s="50" t="s">
        <v>40</v>
      </c>
      <c r="C65" s="50" t="s">
        <v>37</v>
      </c>
      <c r="D65" s="50" t="s">
        <v>37</v>
      </c>
      <c r="E65" s="50" t="s">
        <v>37</v>
      </c>
      <c r="F65" s="50" t="s">
        <v>37</v>
      </c>
      <c r="G65" s="51" t="s">
        <v>96</v>
      </c>
      <c r="H65" s="22" t="s">
        <v>97</v>
      </c>
      <c r="I65" s="53"/>
      <c r="J65" s="53"/>
      <c r="K65" s="54"/>
      <c r="L65" s="54"/>
    </row>
    <row r="66" spans="1:12" ht="12.75" customHeight="1">
      <c r="A66" s="49" t="s">
        <v>35</v>
      </c>
      <c r="B66" s="50" t="s">
        <v>40</v>
      </c>
      <c r="C66" s="50" t="s">
        <v>37</v>
      </c>
      <c r="D66" s="50" t="s">
        <v>37</v>
      </c>
      <c r="E66" s="50" t="s">
        <v>37</v>
      </c>
      <c r="F66" s="50" t="s">
        <v>35</v>
      </c>
      <c r="G66" s="51" t="s">
        <v>98</v>
      </c>
      <c r="H66" s="22" t="s">
        <v>99</v>
      </c>
      <c r="I66" s="53"/>
      <c r="J66" s="53"/>
      <c r="K66" s="54"/>
      <c r="L66" s="54"/>
    </row>
    <row r="67" spans="1:12" ht="25.5" customHeight="1">
      <c r="A67" s="49" t="s">
        <v>35</v>
      </c>
      <c r="B67" s="50" t="s">
        <v>40</v>
      </c>
      <c r="C67" s="50" t="s">
        <v>37</v>
      </c>
      <c r="D67" s="50" t="s">
        <v>37</v>
      </c>
      <c r="E67" s="50" t="s">
        <v>37</v>
      </c>
      <c r="F67" s="50" t="s">
        <v>40</v>
      </c>
      <c r="G67" s="51" t="s">
        <v>100</v>
      </c>
      <c r="H67" s="22" t="s">
        <v>101</v>
      </c>
      <c r="I67" s="53"/>
      <c r="J67" s="53"/>
      <c r="K67" s="54"/>
      <c r="L67" s="54"/>
    </row>
    <row r="68" spans="1:12" ht="25.5" customHeight="1">
      <c r="A68" s="49" t="s">
        <v>35</v>
      </c>
      <c r="B68" s="50" t="s">
        <v>40</v>
      </c>
      <c r="C68" s="50" t="s">
        <v>37</v>
      </c>
      <c r="D68" s="50" t="s">
        <v>35</v>
      </c>
      <c r="E68" s="50" t="s">
        <v>18</v>
      </c>
      <c r="F68" s="50" t="s">
        <v>18</v>
      </c>
      <c r="G68" s="51" t="s">
        <v>102</v>
      </c>
      <c r="H68" s="22" t="s">
        <v>103</v>
      </c>
      <c r="I68" s="52">
        <f>I69</f>
        <v>0</v>
      </c>
      <c r="J68" s="52">
        <f>J69</f>
        <v>0</v>
      </c>
      <c r="K68" s="52">
        <f>K69</f>
        <v>0</v>
      </c>
      <c r="L68" s="52">
        <f>L69</f>
        <v>0</v>
      </c>
    </row>
    <row r="69" spans="1:12" ht="25.5" customHeight="1">
      <c r="A69" s="49" t="s">
        <v>35</v>
      </c>
      <c r="B69" s="50" t="s">
        <v>40</v>
      </c>
      <c r="C69" s="50" t="s">
        <v>37</v>
      </c>
      <c r="D69" s="50" t="s">
        <v>35</v>
      </c>
      <c r="E69" s="50" t="s">
        <v>37</v>
      </c>
      <c r="F69" s="50" t="s">
        <v>18</v>
      </c>
      <c r="G69" s="51" t="s">
        <v>102</v>
      </c>
      <c r="H69" s="22" t="s">
        <v>104</v>
      </c>
      <c r="I69" s="52">
        <f>SUM(I70:I72)</f>
        <v>0</v>
      </c>
      <c r="J69" s="52">
        <f>SUM(J70:J72)</f>
        <v>0</v>
      </c>
      <c r="K69" s="52">
        <f>SUM(K70:K72)</f>
        <v>0</v>
      </c>
      <c r="L69" s="52">
        <f>SUM(L70:L72)</f>
        <v>0</v>
      </c>
    </row>
    <row r="70" spans="1:12" ht="25.5" customHeight="1">
      <c r="A70" s="49" t="s">
        <v>35</v>
      </c>
      <c r="B70" s="50" t="s">
        <v>40</v>
      </c>
      <c r="C70" s="50" t="s">
        <v>37</v>
      </c>
      <c r="D70" s="50" t="s">
        <v>35</v>
      </c>
      <c r="E70" s="50" t="s">
        <v>37</v>
      </c>
      <c r="F70" s="50" t="s">
        <v>37</v>
      </c>
      <c r="G70" s="51" t="s">
        <v>96</v>
      </c>
      <c r="H70" s="22" t="s">
        <v>105</v>
      </c>
      <c r="I70" s="53"/>
      <c r="J70" s="53"/>
      <c r="K70" s="54"/>
      <c r="L70" s="54"/>
    </row>
    <row r="71" spans="1:12" ht="12.75" customHeight="1">
      <c r="A71" s="49" t="s">
        <v>35</v>
      </c>
      <c r="B71" s="50" t="s">
        <v>40</v>
      </c>
      <c r="C71" s="50" t="s">
        <v>37</v>
      </c>
      <c r="D71" s="50" t="s">
        <v>35</v>
      </c>
      <c r="E71" s="50" t="s">
        <v>37</v>
      </c>
      <c r="F71" s="50" t="s">
        <v>35</v>
      </c>
      <c r="G71" s="51" t="s">
        <v>98</v>
      </c>
      <c r="H71" s="22" t="s">
        <v>106</v>
      </c>
      <c r="I71" s="53"/>
      <c r="J71" s="53"/>
      <c r="K71" s="54"/>
      <c r="L71" s="54"/>
    </row>
    <row r="72" spans="1:12" ht="12.75" customHeight="1">
      <c r="A72" s="49" t="s">
        <v>35</v>
      </c>
      <c r="B72" s="50" t="s">
        <v>40</v>
      </c>
      <c r="C72" s="50" t="s">
        <v>37</v>
      </c>
      <c r="D72" s="50" t="s">
        <v>35</v>
      </c>
      <c r="E72" s="50" t="s">
        <v>37</v>
      </c>
      <c r="F72" s="50" t="s">
        <v>40</v>
      </c>
      <c r="G72" s="51" t="s">
        <v>100</v>
      </c>
      <c r="H72" s="22" t="s">
        <v>107</v>
      </c>
      <c r="I72" s="53"/>
      <c r="J72" s="53"/>
      <c r="K72" s="54"/>
      <c r="L72" s="54"/>
    </row>
    <row r="73" spans="1:12" ht="12.75" customHeight="1">
      <c r="A73" s="49" t="s">
        <v>35</v>
      </c>
      <c r="B73" s="50" t="s">
        <v>40</v>
      </c>
      <c r="C73" s="50" t="s">
        <v>37</v>
      </c>
      <c r="D73" s="50" t="s">
        <v>40</v>
      </c>
      <c r="E73" s="50" t="s">
        <v>18</v>
      </c>
      <c r="F73" s="50" t="s">
        <v>18</v>
      </c>
      <c r="G73" s="51" t="s">
        <v>108</v>
      </c>
      <c r="H73" s="22" t="s">
        <v>109</v>
      </c>
      <c r="I73" s="52">
        <f>I74</f>
        <v>0</v>
      </c>
      <c r="J73" s="52">
        <f>J74</f>
        <v>0</v>
      </c>
      <c r="K73" s="52">
        <f>K74</f>
        <v>0</v>
      </c>
      <c r="L73" s="52">
        <f>L74</f>
        <v>0</v>
      </c>
    </row>
    <row r="74" spans="1:12" ht="12.75" customHeight="1">
      <c r="A74" s="49" t="s">
        <v>35</v>
      </c>
      <c r="B74" s="50" t="s">
        <v>40</v>
      </c>
      <c r="C74" s="50" t="s">
        <v>37</v>
      </c>
      <c r="D74" s="50" t="s">
        <v>40</v>
      </c>
      <c r="E74" s="50" t="s">
        <v>37</v>
      </c>
      <c r="F74" s="50" t="s">
        <v>18</v>
      </c>
      <c r="G74" s="51" t="s">
        <v>110</v>
      </c>
      <c r="H74" s="22" t="s">
        <v>111</v>
      </c>
      <c r="I74" s="52">
        <f>SUM(I75:I77)</f>
        <v>0</v>
      </c>
      <c r="J74" s="52">
        <f>SUM(J75:J77)</f>
        <v>0</v>
      </c>
      <c r="K74" s="52">
        <f>SUM(K75:K77)</f>
        <v>0</v>
      </c>
      <c r="L74" s="52">
        <f>SUM(L75:L77)</f>
        <v>0</v>
      </c>
    </row>
    <row r="75" spans="1:12" ht="12.75" customHeight="1">
      <c r="A75" s="49" t="s">
        <v>35</v>
      </c>
      <c r="B75" s="50" t="s">
        <v>40</v>
      </c>
      <c r="C75" s="50" t="s">
        <v>37</v>
      </c>
      <c r="D75" s="50" t="s">
        <v>40</v>
      </c>
      <c r="E75" s="50" t="s">
        <v>37</v>
      </c>
      <c r="F75" s="50" t="s">
        <v>37</v>
      </c>
      <c r="G75" s="51" t="s">
        <v>112</v>
      </c>
      <c r="H75" s="22" t="s">
        <v>113</v>
      </c>
      <c r="I75" s="53"/>
      <c r="J75" s="53"/>
      <c r="K75" s="54"/>
      <c r="L75" s="54"/>
    </row>
    <row r="76" spans="1:12" ht="12.75" customHeight="1">
      <c r="A76" s="49" t="s">
        <v>35</v>
      </c>
      <c r="B76" s="50" t="s">
        <v>40</v>
      </c>
      <c r="C76" s="50" t="s">
        <v>37</v>
      </c>
      <c r="D76" s="50" t="s">
        <v>40</v>
      </c>
      <c r="E76" s="50" t="s">
        <v>37</v>
      </c>
      <c r="F76" s="50" t="s">
        <v>35</v>
      </c>
      <c r="G76" s="51" t="s">
        <v>114</v>
      </c>
      <c r="H76" s="22" t="s">
        <v>115</v>
      </c>
      <c r="I76" s="53"/>
      <c r="J76" s="53"/>
      <c r="K76" s="54"/>
      <c r="L76" s="54"/>
    </row>
    <row r="77" spans="1:12" ht="12.75" customHeight="1">
      <c r="A77" s="49" t="s">
        <v>35</v>
      </c>
      <c r="B77" s="50" t="s">
        <v>40</v>
      </c>
      <c r="C77" s="50" t="s">
        <v>37</v>
      </c>
      <c r="D77" s="50" t="s">
        <v>40</v>
      </c>
      <c r="E77" s="50" t="s">
        <v>37</v>
      </c>
      <c r="F77" s="50" t="s">
        <v>40</v>
      </c>
      <c r="G77" s="51" t="s">
        <v>116</v>
      </c>
      <c r="H77" s="22" t="s">
        <v>117</v>
      </c>
      <c r="I77" s="53"/>
      <c r="J77" s="53"/>
      <c r="K77" s="54"/>
      <c r="L77" s="54"/>
    </row>
    <row r="78" spans="1:12" ht="25.5" customHeight="1">
      <c r="A78" s="49" t="s">
        <v>35</v>
      </c>
      <c r="B78" s="50" t="s">
        <v>40</v>
      </c>
      <c r="C78" s="50" t="s">
        <v>35</v>
      </c>
      <c r="D78" s="50" t="s">
        <v>18</v>
      </c>
      <c r="E78" s="50" t="s">
        <v>18</v>
      </c>
      <c r="F78" s="50" t="s">
        <v>18</v>
      </c>
      <c r="G78" s="51" t="s">
        <v>118</v>
      </c>
      <c r="H78" s="22" t="s">
        <v>119</v>
      </c>
      <c r="I78" s="52">
        <f>I79</f>
        <v>0</v>
      </c>
      <c r="J78" s="52">
        <f t="shared" ref="J78:L79" si="2">J79</f>
        <v>0</v>
      </c>
      <c r="K78" s="52">
        <f t="shared" si="2"/>
        <v>0</v>
      </c>
      <c r="L78" s="52">
        <f t="shared" si="2"/>
        <v>0</v>
      </c>
    </row>
    <row r="79" spans="1:12" ht="25.5" customHeight="1">
      <c r="A79" s="49" t="s">
        <v>35</v>
      </c>
      <c r="B79" s="50" t="s">
        <v>40</v>
      </c>
      <c r="C79" s="50" t="s">
        <v>35</v>
      </c>
      <c r="D79" s="50" t="s">
        <v>37</v>
      </c>
      <c r="E79" s="50" t="s">
        <v>18</v>
      </c>
      <c r="F79" s="50" t="s">
        <v>18</v>
      </c>
      <c r="G79" s="51" t="s">
        <v>118</v>
      </c>
      <c r="H79" s="22" t="s">
        <v>120</v>
      </c>
      <c r="I79" s="52">
        <f>I80</f>
        <v>0</v>
      </c>
      <c r="J79" s="52">
        <f t="shared" si="2"/>
        <v>0</v>
      </c>
      <c r="K79" s="52">
        <f t="shared" si="2"/>
        <v>0</v>
      </c>
      <c r="L79" s="52">
        <f t="shared" si="2"/>
        <v>0</v>
      </c>
    </row>
    <row r="80" spans="1:12" ht="25.5" customHeight="1">
      <c r="A80" s="49" t="s">
        <v>35</v>
      </c>
      <c r="B80" s="50" t="s">
        <v>40</v>
      </c>
      <c r="C80" s="50" t="s">
        <v>35</v>
      </c>
      <c r="D80" s="50" t="s">
        <v>37</v>
      </c>
      <c r="E80" s="50" t="s">
        <v>37</v>
      </c>
      <c r="F80" s="50" t="s">
        <v>18</v>
      </c>
      <c r="G80" s="51" t="s">
        <v>118</v>
      </c>
      <c r="H80" s="22" t="s">
        <v>121</v>
      </c>
      <c r="I80" s="52">
        <f>SUM(I81)</f>
        <v>0</v>
      </c>
      <c r="J80" s="52">
        <f>SUM(J81)</f>
        <v>0</v>
      </c>
      <c r="K80" s="52">
        <f>SUM(K81)</f>
        <v>0</v>
      </c>
      <c r="L80" s="52">
        <f>SUM(L81)</f>
        <v>0</v>
      </c>
    </row>
    <row r="81" spans="1:12" ht="12.75" customHeight="1">
      <c r="A81" s="49" t="s">
        <v>35</v>
      </c>
      <c r="B81" s="50" t="s">
        <v>40</v>
      </c>
      <c r="C81" s="50" t="s">
        <v>35</v>
      </c>
      <c r="D81" s="50" t="s">
        <v>37</v>
      </c>
      <c r="E81" s="50" t="s">
        <v>37</v>
      </c>
      <c r="F81" s="50" t="s">
        <v>37</v>
      </c>
      <c r="G81" s="51" t="s">
        <v>118</v>
      </c>
      <c r="H81" s="22" t="s">
        <v>122</v>
      </c>
      <c r="I81" s="53"/>
      <c r="J81" s="53"/>
      <c r="K81" s="54"/>
      <c r="L81" s="54"/>
    </row>
    <row r="82" spans="1:12" ht="12.75" customHeight="1">
      <c r="A82" s="49" t="s">
        <v>35</v>
      </c>
      <c r="B82" s="50" t="s">
        <v>41</v>
      </c>
      <c r="C82" s="50" t="s">
        <v>18</v>
      </c>
      <c r="D82" s="50" t="s">
        <v>18</v>
      </c>
      <c r="E82" s="50" t="s">
        <v>18</v>
      </c>
      <c r="F82" s="50" t="s">
        <v>18</v>
      </c>
      <c r="G82" s="51" t="s">
        <v>123</v>
      </c>
      <c r="H82" s="22" t="s">
        <v>124</v>
      </c>
      <c r="I82" s="52">
        <f>I83</f>
        <v>0</v>
      </c>
      <c r="J82" s="52">
        <f t="shared" ref="J82:L84" si="3">J83</f>
        <v>0</v>
      </c>
      <c r="K82" s="52">
        <f t="shared" si="3"/>
        <v>0</v>
      </c>
      <c r="L82" s="52">
        <f t="shared" si="3"/>
        <v>0</v>
      </c>
    </row>
    <row r="83" spans="1:12" ht="12.75" customHeight="1">
      <c r="A83" s="49" t="s">
        <v>35</v>
      </c>
      <c r="B83" s="50" t="s">
        <v>41</v>
      </c>
      <c r="C83" s="50" t="s">
        <v>37</v>
      </c>
      <c r="D83" s="50" t="s">
        <v>18</v>
      </c>
      <c r="E83" s="50" t="s">
        <v>18</v>
      </c>
      <c r="F83" s="50" t="s">
        <v>18</v>
      </c>
      <c r="G83" s="51" t="s">
        <v>125</v>
      </c>
      <c r="H83" s="22" t="s">
        <v>126</v>
      </c>
      <c r="I83" s="52">
        <f>I84</f>
        <v>0</v>
      </c>
      <c r="J83" s="52">
        <f t="shared" si="3"/>
        <v>0</v>
      </c>
      <c r="K83" s="52">
        <f t="shared" si="3"/>
        <v>0</v>
      </c>
      <c r="L83" s="52">
        <f t="shared" si="3"/>
        <v>0</v>
      </c>
    </row>
    <row r="84" spans="1:12" ht="12.75" customHeight="1">
      <c r="A84" s="49" t="s">
        <v>35</v>
      </c>
      <c r="B84" s="50" t="s">
        <v>41</v>
      </c>
      <c r="C84" s="50" t="s">
        <v>37</v>
      </c>
      <c r="D84" s="50" t="s">
        <v>37</v>
      </c>
      <c r="E84" s="50" t="s">
        <v>18</v>
      </c>
      <c r="F84" s="50" t="s">
        <v>18</v>
      </c>
      <c r="G84" s="51" t="s">
        <v>125</v>
      </c>
      <c r="H84" s="22" t="s">
        <v>127</v>
      </c>
      <c r="I84" s="52">
        <f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2" ht="12.75" customHeight="1">
      <c r="A85" s="49" t="s">
        <v>35</v>
      </c>
      <c r="B85" s="50" t="s">
        <v>41</v>
      </c>
      <c r="C85" s="50" t="s">
        <v>37</v>
      </c>
      <c r="D85" s="50" t="s">
        <v>37</v>
      </c>
      <c r="E85" s="50" t="s">
        <v>37</v>
      </c>
      <c r="F85" s="50" t="s">
        <v>18</v>
      </c>
      <c r="G85" s="51" t="s">
        <v>125</v>
      </c>
      <c r="H85" s="22" t="s">
        <v>128</v>
      </c>
      <c r="I85" s="52">
        <f>SUM(I86:I88)</f>
        <v>0</v>
      </c>
      <c r="J85" s="52">
        <f>SUM(J86:J88)</f>
        <v>0</v>
      </c>
      <c r="K85" s="52">
        <f>SUM(K86:K88)</f>
        <v>0</v>
      </c>
      <c r="L85" s="52">
        <f>SUM(L86:L88)</f>
        <v>0</v>
      </c>
    </row>
    <row r="86" spans="1:12" ht="12.75" customHeight="1">
      <c r="A86" s="49" t="s">
        <v>35</v>
      </c>
      <c r="B86" s="50" t="s">
        <v>41</v>
      </c>
      <c r="C86" s="50" t="s">
        <v>37</v>
      </c>
      <c r="D86" s="50" t="s">
        <v>37</v>
      </c>
      <c r="E86" s="50" t="s">
        <v>37</v>
      </c>
      <c r="F86" s="50" t="s">
        <v>37</v>
      </c>
      <c r="G86" s="51" t="s">
        <v>129</v>
      </c>
      <c r="H86" s="22" t="s">
        <v>130</v>
      </c>
      <c r="I86" s="53"/>
      <c r="J86" s="53"/>
      <c r="K86" s="54"/>
      <c r="L86" s="54"/>
    </row>
    <row r="87" spans="1:12" ht="12.75" customHeight="1">
      <c r="A87" s="49" t="s">
        <v>35</v>
      </c>
      <c r="B87" s="50" t="s">
        <v>41</v>
      </c>
      <c r="C87" s="50" t="s">
        <v>37</v>
      </c>
      <c r="D87" s="50" t="s">
        <v>37</v>
      </c>
      <c r="E87" s="50" t="s">
        <v>37</v>
      </c>
      <c r="F87" s="50" t="s">
        <v>35</v>
      </c>
      <c r="G87" s="51" t="s">
        <v>131</v>
      </c>
      <c r="H87" s="22" t="s">
        <v>132</v>
      </c>
      <c r="I87" s="53"/>
      <c r="J87" s="53"/>
      <c r="K87" s="54"/>
      <c r="L87" s="54"/>
    </row>
    <row r="88" spans="1:12" ht="12.75" customHeight="1">
      <c r="A88" s="49" t="s">
        <v>35</v>
      </c>
      <c r="B88" s="50" t="s">
        <v>41</v>
      </c>
      <c r="C88" s="50" t="s">
        <v>37</v>
      </c>
      <c r="D88" s="50" t="s">
        <v>37</v>
      </c>
      <c r="E88" s="50" t="s">
        <v>37</v>
      </c>
      <c r="F88" s="50" t="s">
        <v>40</v>
      </c>
      <c r="G88" s="51" t="s">
        <v>133</v>
      </c>
      <c r="H88" s="22" t="s">
        <v>134</v>
      </c>
      <c r="I88" s="53"/>
      <c r="J88" s="53"/>
      <c r="K88" s="54"/>
      <c r="L88" s="54"/>
    </row>
    <row r="89" spans="1:12" ht="12.75" customHeight="1">
      <c r="A89" s="49" t="s">
        <v>35</v>
      </c>
      <c r="B89" s="50" t="s">
        <v>43</v>
      </c>
      <c r="C89" s="50" t="s">
        <v>18</v>
      </c>
      <c r="D89" s="50" t="s">
        <v>18</v>
      </c>
      <c r="E89" s="50" t="s">
        <v>18</v>
      </c>
      <c r="F89" s="50" t="s">
        <v>18</v>
      </c>
      <c r="G89" s="51" t="s">
        <v>135</v>
      </c>
      <c r="H89" s="22" t="s">
        <v>136</v>
      </c>
      <c r="I89" s="52">
        <f>SUM(I90+I95+I100)</f>
        <v>0</v>
      </c>
      <c r="J89" s="52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2.75" customHeight="1">
      <c r="A90" s="49" t="s">
        <v>35</v>
      </c>
      <c r="B90" s="50" t="s">
        <v>43</v>
      </c>
      <c r="C90" s="50" t="s">
        <v>37</v>
      </c>
      <c r="D90" s="50" t="s">
        <v>18</v>
      </c>
      <c r="E90" s="50" t="s">
        <v>18</v>
      </c>
      <c r="F90" s="50" t="s">
        <v>18</v>
      </c>
      <c r="G90" s="51" t="s">
        <v>137</v>
      </c>
      <c r="H90" s="22" t="s">
        <v>138</v>
      </c>
      <c r="I90" s="52">
        <f>I91</f>
        <v>0</v>
      </c>
      <c r="J90" s="52">
        <f t="shared" ref="J90:L91" si="4">J91</f>
        <v>0</v>
      </c>
      <c r="K90" s="52">
        <f t="shared" si="4"/>
        <v>0</v>
      </c>
      <c r="L90" s="52">
        <f t="shared" si="4"/>
        <v>0</v>
      </c>
    </row>
    <row r="91" spans="1:12" ht="12.75" customHeight="1">
      <c r="A91" s="49" t="s">
        <v>35</v>
      </c>
      <c r="B91" s="50" t="s">
        <v>43</v>
      </c>
      <c r="C91" s="50" t="s">
        <v>37</v>
      </c>
      <c r="D91" s="50" t="s">
        <v>37</v>
      </c>
      <c r="E91" s="50" t="s">
        <v>18</v>
      </c>
      <c r="F91" s="50" t="s">
        <v>18</v>
      </c>
      <c r="G91" s="51" t="s">
        <v>137</v>
      </c>
      <c r="H91" s="22" t="s">
        <v>139</v>
      </c>
      <c r="I91" s="52">
        <f>I92</f>
        <v>0</v>
      </c>
      <c r="J91" s="52">
        <f t="shared" si="4"/>
        <v>0</v>
      </c>
      <c r="K91" s="52">
        <f t="shared" si="4"/>
        <v>0</v>
      </c>
      <c r="L91" s="52">
        <f t="shared" si="4"/>
        <v>0</v>
      </c>
    </row>
    <row r="92" spans="1:12" ht="12.75" customHeight="1">
      <c r="A92" s="49" t="s">
        <v>35</v>
      </c>
      <c r="B92" s="50" t="s">
        <v>43</v>
      </c>
      <c r="C92" s="50" t="s">
        <v>37</v>
      </c>
      <c r="D92" s="50" t="s">
        <v>37</v>
      </c>
      <c r="E92" s="50" t="s">
        <v>37</v>
      </c>
      <c r="F92" s="50" t="s">
        <v>18</v>
      </c>
      <c r="G92" s="51" t="s">
        <v>137</v>
      </c>
      <c r="H92" s="22" t="s">
        <v>140</v>
      </c>
      <c r="I92" s="52">
        <f>SUM(I93:I94)</f>
        <v>0</v>
      </c>
      <c r="J92" s="52">
        <f>SUM(J93:J94)</f>
        <v>0</v>
      </c>
      <c r="K92" s="52">
        <f>SUM(K93:K94)</f>
        <v>0</v>
      </c>
      <c r="L92" s="52">
        <f>SUM(L93:L94)</f>
        <v>0</v>
      </c>
    </row>
    <row r="93" spans="1:12" ht="12.75" customHeight="1">
      <c r="A93" s="49" t="s">
        <v>35</v>
      </c>
      <c r="B93" s="50" t="s">
        <v>43</v>
      </c>
      <c r="C93" s="50" t="s">
        <v>37</v>
      </c>
      <c r="D93" s="50" t="s">
        <v>37</v>
      </c>
      <c r="E93" s="50" t="s">
        <v>37</v>
      </c>
      <c r="F93" s="50" t="s">
        <v>37</v>
      </c>
      <c r="G93" s="51" t="s">
        <v>141</v>
      </c>
      <c r="H93" s="22" t="s">
        <v>142</v>
      </c>
      <c r="I93" s="53"/>
      <c r="J93" s="53"/>
      <c r="K93" s="54"/>
      <c r="L93" s="54"/>
    </row>
    <row r="94" spans="1:12" ht="12.75" customHeight="1">
      <c r="A94" s="49" t="s">
        <v>35</v>
      </c>
      <c r="B94" s="50" t="s">
        <v>43</v>
      </c>
      <c r="C94" s="50" t="s">
        <v>37</v>
      </c>
      <c r="D94" s="50" t="s">
        <v>37</v>
      </c>
      <c r="E94" s="50" t="s">
        <v>37</v>
      </c>
      <c r="F94" s="50" t="s">
        <v>35</v>
      </c>
      <c r="G94" s="51" t="s">
        <v>143</v>
      </c>
      <c r="H94" s="22" t="s">
        <v>144</v>
      </c>
      <c r="I94" s="53"/>
      <c r="J94" s="53"/>
      <c r="K94" s="54"/>
      <c r="L94" s="54"/>
    </row>
    <row r="95" spans="1:12" ht="12.75" customHeight="1">
      <c r="A95" s="49" t="s">
        <v>35</v>
      </c>
      <c r="B95" s="50" t="s">
        <v>43</v>
      </c>
      <c r="C95" s="50" t="s">
        <v>35</v>
      </c>
      <c r="D95" s="50" t="s">
        <v>18</v>
      </c>
      <c r="E95" s="50" t="s">
        <v>18</v>
      </c>
      <c r="F95" s="50" t="s">
        <v>18</v>
      </c>
      <c r="G95" s="51" t="s">
        <v>145</v>
      </c>
      <c r="H95" s="22" t="s">
        <v>146</v>
      </c>
      <c r="I95" s="52">
        <f>I96</f>
        <v>0</v>
      </c>
      <c r="J95" s="52">
        <f t="shared" ref="J95:L96" si="5">J96</f>
        <v>0</v>
      </c>
      <c r="K95" s="52">
        <f t="shared" si="5"/>
        <v>0</v>
      </c>
      <c r="L95" s="52">
        <f t="shared" si="5"/>
        <v>0</v>
      </c>
    </row>
    <row r="96" spans="1:12" ht="12.75" customHeight="1">
      <c r="A96" s="49" t="s">
        <v>35</v>
      </c>
      <c r="B96" s="50" t="s">
        <v>43</v>
      </c>
      <c r="C96" s="50" t="s">
        <v>35</v>
      </c>
      <c r="D96" s="50" t="s">
        <v>37</v>
      </c>
      <c r="E96" s="50" t="s">
        <v>18</v>
      </c>
      <c r="F96" s="50" t="s">
        <v>18</v>
      </c>
      <c r="G96" s="51" t="s">
        <v>145</v>
      </c>
      <c r="H96" s="22" t="s">
        <v>147</v>
      </c>
      <c r="I96" s="52">
        <f>I97</f>
        <v>0</v>
      </c>
      <c r="J96" s="52">
        <f t="shared" si="5"/>
        <v>0</v>
      </c>
      <c r="K96" s="52">
        <f t="shared" si="5"/>
        <v>0</v>
      </c>
      <c r="L96" s="52">
        <f t="shared" si="5"/>
        <v>0</v>
      </c>
    </row>
    <row r="97" spans="1:12" ht="12.75" customHeight="1">
      <c r="A97" s="49" t="s">
        <v>35</v>
      </c>
      <c r="B97" s="50" t="s">
        <v>43</v>
      </c>
      <c r="C97" s="50" t="s">
        <v>35</v>
      </c>
      <c r="D97" s="50" t="s">
        <v>37</v>
      </c>
      <c r="E97" s="50" t="s">
        <v>37</v>
      </c>
      <c r="F97" s="50" t="s">
        <v>18</v>
      </c>
      <c r="G97" s="51" t="s">
        <v>145</v>
      </c>
      <c r="H97" s="22" t="s">
        <v>148</v>
      </c>
      <c r="I97" s="52">
        <f>SUM(I98:I99)</f>
        <v>0</v>
      </c>
      <c r="J97" s="52">
        <f>SUM(J98:J99)</f>
        <v>0</v>
      </c>
      <c r="K97" s="52">
        <f>SUM(K98:K99)</f>
        <v>0</v>
      </c>
      <c r="L97" s="52">
        <f>SUM(L98:L99)</f>
        <v>0</v>
      </c>
    </row>
    <row r="98" spans="1:12" ht="12.75" customHeight="1">
      <c r="A98" s="49" t="s">
        <v>35</v>
      </c>
      <c r="B98" s="50" t="s">
        <v>43</v>
      </c>
      <c r="C98" s="50" t="s">
        <v>35</v>
      </c>
      <c r="D98" s="50" t="s">
        <v>37</v>
      </c>
      <c r="E98" s="50" t="s">
        <v>37</v>
      </c>
      <c r="F98" s="50" t="s">
        <v>37</v>
      </c>
      <c r="G98" s="51" t="s">
        <v>149</v>
      </c>
      <c r="H98" s="22" t="s">
        <v>150</v>
      </c>
      <c r="I98" s="53"/>
      <c r="J98" s="53"/>
      <c r="K98" s="54"/>
      <c r="L98" s="54"/>
    </row>
    <row r="99" spans="1:12" ht="12.75" customHeight="1">
      <c r="A99" s="49" t="s">
        <v>35</v>
      </c>
      <c r="B99" s="50" t="s">
        <v>43</v>
      </c>
      <c r="C99" s="50" t="s">
        <v>35</v>
      </c>
      <c r="D99" s="50" t="s">
        <v>37</v>
      </c>
      <c r="E99" s="50" t="s">
        <v>37</v>
      </c>
      <c r="F99" s="50" t="s">
        <v>35</v>
      </c>
      <c r="G99" s="51" t="s">
        <v>151</v>
      </c>
      <c r="H99" s="22" t="s">
        <v>152</v>
      </c>
      <c r="I99" s="53"/>
      <c r="J99" s="53"/>
      <c r="K99" s="54"/>
      <c r="L99" s="54"/>
    </row>
    <row r="100" spans="1:12" ht="12.75" customHeight="1">
      <c r="A100" s="49" t="s">
        <v>35</v>
      </c>
      <c r="B100" s="50" t="s">
        <v>43</v>
      </c>
      <c r="C100" s="50" t="s">
        <v>40</v>
      </c>
      <c r="D100" s="50" t="s">
        <v>18</v>
      </c>
      <c r="E100" s="50" t="s">
        <v>18</v>
      </c>
      <c r="F100" s="50" t="s">
        <v>18</v>
      </c>
      <c r="G100" s="51" t="s">
        <v>153</v>
      </c>
      <c r="H100" s="22" t="s">
        <v>154</v>
      </c>
      <c r="I100" s="52">
        <f>I101</f>
        <v>0</v>
      </c>
      <c r="J100" s="52">
        <f t="shared" ref="J100:L101" si="6">J101</f>
        <v>0</v>
      </c>
      <c r="K100" s="52">
        <f t="shared" si="6"/>
        <v>0</v>
      </c>
      <c r="L100" s="52">
        <f t="shared" si="6"/>
        <v>0</v>
      </c>
    </row>
    <row r="101" spans="1:12" ht="12.75" customHeight="1">
      <c r="A101" s="49" t="s">
        <v>35</v>
      </c>
      <c r="B101" s="50" t="s">
        <v>43</v>
      </c>
      <c r="C101" s="50" t="s">
        <v>40</v>
      </c>
      <c r="D101" s="50" t="s">
        <v>37</v>
      </c>
      <c r="E101" s="50" t="s">
        <v>18</v>
      </c>
      <c r="F101" s="50" t="s">
        <v>18</v>
      </c>
      <c r="G101" s="51" t="s">
        <v>155</v>
      </c>
      <c r="H101" s="22" t="s">
        <v>156</v>
      </c>
      <c r="I101" s="52">
        <f>I102</f>
        <v>0</v>
      </c>
      <c r="J101" s="52">
        <f t="shared" si="6"/>
        <v>0</v>
      </c>
      <c r="K101" s="52">
        <f t="shared" si="6"/>
        <v>0</v>
      </c>
      <c r="L101" s="52">
        <f t="shared" si="6"/>
        <v>0</v>
      </c>
    </row>
    <row r="102" spans="1:12" ht="12.75" customHeight="1">
      <c r="A102" s="49" t="s">
        <v>35</v>
      </c>
      <c r="B102" s="50" t="s">
        <v>43</v>
      </c>
      <c r="C102" s="50" t="s">
        <v>40</v>
      </c>
      <c r="D102" s="50" t="s">
        <v>37</v>
      </c>
      <c r="E102" s="50" t="s">
        <v>37</v>
      </c>
      <c r="F102" s="50" t="s">
        <v>18</v>
      </c>
      <c r="G102" s="51" t="s">
        <v>155</v>
      </c>
      <c r="H102" s="22" t="s">
        <v>157</v>
      </c>
      <c r="I102" s="52">
        <f>SUM(I103:I104)</f>
        <v>0</v>
      </c>
      <c r="J102" s="52">
        <f>SUM(J103:J104)</f>
        <v>0</v>
      </c>
      <c r="K102" s="52">
        <f>SUM(K103:K104)</f>
        <v>0</v>
      </c>
      <c r="L102" s="52">
        <f>SUM(L103:L104)</f>
        <v>0</v>
      </c>
    </row>
    <row r="103" spans="1:12" ht="12.75" customHeight="1">
      <c r="A103" s="49" t="s">
        <v>35</v>
      </c>
      <c r="B103" s="50" t="s">
        <v>43</v>
      </c>
      <c r="C103" s="50" t="s">
        <v>40</v>
      </c>
      <c r="D103" s="50" t="s">
        <v>37</v>
      </c>
      <c r="E103" s="50" t="s">
        <v>37</v>
      </c>
      <c r="F103" s="50" t="s">
        <v>37</v>
      </c>
      <c r="G103" s="51" t="s">
        <v>155</v>
      </c>
      <c r="H103" s="22" t="s">
        <v>158</v>
      </c>
      <c r="I103" s="53"/>
      <c r="J103" s="53"/>
      <c r="K103" s="54"/>
      <c r="L103" s="54"/>
    </row>
    <row r="104" spans="1:12" ht="12.75" customHeight="1">
      <c r="A104" s="49" t="s">
        <v>35</v>
      </c>
      <c r="B104" s="50" t="s">
        <v>43</v>
      </c>
      <c r="C104" s="50" t="s">
        <v>40</v>
      </c>
      <c r="D104" s="50" t="s">
        <v>37</v>
      </c>
      <c r="E104" s="50" t="s">
        <v>37</v>
      </c>
      <c r="F104" s="50" t="s">
        <v>35</v>
      </c>
      <c r="G104" s="51" t="s">
        <v>159</v>
      </c>
      <c r="H104" s="22" t="s">
        <v>160</v>
      </c>
      <c r="I104" s="53"/>
      <c r="J104" s="53"/>
      <c r="K104" s="54"/>
      <c r="L104" s="54"/>
    </row>
    <row r="105" spans="1:12" ht="12.75" customHeight="1">
      <c r="A105" s="49" t="s">
        <v>35</v>
      </c>
      <c r="B105" s="50" t="s">
        <v>43</v>
      </c>
      <c r="C105" s="50" t="s">
        <v>40</v>
      </c>
      <c r="D105" s="50" t="s">
        <v>35</v>
      </c>
      <c r="E105" s="50" t="s">
        <v>18</v>
      </c>
      <c r="F105" s="50" t="s">
        <v>18</v>
      </c>
      <c r="G105" s="51" t="s">
        <v>161</v>
      </c>
      <c r="H105" s="22" t="s">
        <v>162</v>
      </c>
      <c r="I105" s="52">
        <f>I106</f>
        <v>0</v>
      </c>
      <c r="J105" s="52">
        <f>J106</f>
        <v>0</v>
      </c>
      <c r="K105" s="52">
        <f>K106</f>
        <v>0</v>
      </c>
      <c r="L105" s="52">
        <f>L106</f>
        <v>0</v>
      </c>
    </row>
    <row r="106" spans="1:12" ht="12.75" customHeight="1">
      <c r="A106" s="49" t="s">
        <v>35</v>
      </c>
      <c r="B106" s="50" t="s">
        <v>43</v>
      </c>
      <c r="C106" s="50" t="s">
        <v>40</v>
      </c>
      <c r="D106" s="50" t="s">
        <v>35</v>
      </c>
      <c r="E106" s="50" t="s">
        <v>37</v>
      </c>
      <c r="F106" s="50" t="s">
        <v>18</v>
      </c>
      <c r="G106" s="51" t="s">
        <v>161</v>
      </c>
      <c r="H106" s="22" t="s">
        <v>163</v>
      </c>
      <c r="I106" s="52">
        <f>SUM(I107:I108)</f>
        <v>0</v>
      </c>
      <c r="J106" s="52">
        <f>SUM(J107:J108)</f>
        <v>0</v>
      </c>
      <c r="K106" s="52">
        <f>SUM(K107:K108)</f>
        <v>0</v>
      </c>
      <c r="L106" s="52">
        <f>SUM(L107:L108)</f>
        <v>0</v>
      </c>
    </row>
    <row r="107" spans="1:12" ht="12.75" customHeight="1">
      <c r="A107" s="49" t="s">
        <v>35</v>
      </c>
      <c r="B107" s="50" t="s">
        <v>43</v>
      </c>
      <c r="C107" s="50" t="s">
        <v>40</v>
      </c>
      <c r="D107" s="50" t="s">
        <v>35</v>
      </c>
      <c r="E107" s="50" t="s">
        <v>37</v>
      </c>
      <c r="F107" s="50" t="s">
        <v>37</v>
      </c>
      <c r="G107" s="51" t="s">
        <v>161</v>
      </c>
      <c r="H107" s="22" t="s">
        <v>164</v>
      </c>
      <c r="I107" s="53"/>
      <c r="J107" s="53"/>
      <c r="K107" s="54"/>
      <c r="L107" s="54"/>
    </row>
    <row r="108" spans="1:12" ht="12.75" customHeight="1">
      <c r="A108" s="49" t="s">
        <v>35</v>
      </c>
      <c r="B108" s="50" t="s">
        <v>43</v>
      </c>
      <c r="C108" s="50" t="s">
        <v>40</v>
      </c>
      <c r="D108" s="50" t="s">
        <v>35</v>
      </c>
      <c r="E108" s="50" t="s">
        <v>37</v>
      </c>
      <c r="F108" s="50" t="s">
        <v>35</v>
      </c>
      <c r="G108" s="51" t="s">
        <v>165</v>
      </c>
      <c r="H108" s="22" t="s">
        <v>166</v>
      </c>
      <c r="I108" s="53"/>
      <c r="J108" s="53"/>
      <c r="K108" s="54"/>
      <c r="L108" s="54"/>
    </row>
    <row r="109" spans="1:12" ht="12.75" customHeight="1">
      <c r="A109" s="49" t="s">
        <v>35</v>
      </c>
      <c r="B109" s="50" t="s">
        <v>44</v>
      </c>
      <c r="C109" s="50" t="s">
        <v>18</v>
      </c>
      <c r="D109" s="50" t="s">
        <v>18</v>
      </c>
      <c r="E109" s="50" t="s">
        <v>18</v>
      </c>
      <c r="F109" s="50" t="s">
        <v>18</v>
      </c>
      <c r="G109" s="51" t="s">
        <v>167</v>
      </c>
      <c r="H109" s="22" t="s">
        <v>168</v>
      </c>
      <c r="I109" s="52">
        <f>SUM(I110+I115+I119+I123+I127)</f>
        <v>0</v>
      </c>
      <c r="J109" s="52">
        <f>SUM(J110+J115+J119+J123+J127)</f>
        <v>0</v>
      </c>
      <c r="K109" s="52">
        <f>SUM(K110+K115+K119+K123+K127)</f>
        <v>0</v>
      </c>
      <c r="L109" s="52">
        <f>SUM(L110+L115+L119+L123+L127)</f>
        <v>0</v>
      </c>
    </row>
    <row r="110" spans="1:12" ht="12.75" customHeight="1">
      <c r="A110" s="49" t="s">
        <v>35</v>
      </c>
      <c r="B110" s="50" t="s">
        <v>44</v>
      </c>
      <c r="C110" s="50" t="s">
        <v>37</v>
      </c>
      <c r="D110" s="50" t="s">
        <v>18</v>
      </c>
      <c r="E110" s="50" t="s">
        <v>18</v>
      </c>
      <c r="F110" s="50" t="s">
        <v>18</v>
      </c>
      <c r="G110" s="51" t="s">
        <v>169</v>
      </c>
      <c r="H110" s="22" t="s">
        <v>170</v>
      </c>
      <c r="I110" s="52">
        <f>I111</f>
        <v>0</v>
      </c>
      <c r="J110" s="52">
        <f t="shared" ref="J110:L111" si="7">J111</f>
        <v>0</v>
      </c>
      <c r="K110" s="52">
        <f t="shared" si="7"/>
        <v>0</v>
      </c>
      <c r="L110" s="52">
        <f t="shared" si="7"/>
        <v>0</v>
      </c>
    </row>
    <row r="111" spans="1:12" ht="12.75" customHeight="1">
      <c r="A111" s="49" t="s">
        <v>35</v>
      </c>
      <c r="B111" s="50" t="s">
        <v>44</v>
      </c>
      <c r="C111" s="50" t="s">
        <v>37</v>
      </c>
      <c r="D111" s="50" t="s">
        <v>37</v>
      </c>
      <c r="E111" s="50" t="s">
        <v>18</v>
      </c>
      <c r="F111" s="50" t="s">
        <v>18</v>
      </c>
      <c r="G111" s="51" t="s">
        <v>169</v>
      </c>
      <c r="H111" s="22" t="s">
        <v>171</v>
      </c>
      <c r="I111" s="52">
        <f>I112</f>
        <v>0</v>
      </c>
      <c r="J111" s="52">
        <f t="shared" si="7"/>
        <v>0</v>
      </c>
      <c r="K111" s="52">
        <f t="shared" si="7"/>
        <v>0</v>
      </c>
      <c r="L111" s="52">
        <f t="shared" si="7"/>
        <v>0</v>
      </c>
    </row>
    <row r="112" spans="1:12" ht="12.75" customHeight="1">
      <c r="A112" s="49" t="s">
        <v>35</v>
      </c>
      <c r="B112" s="50" t="s">
        <v>44</v>
      </c>
      <c r="C112" s="50" t="s">
        <v>37</v>
      </c>
      <c r="D112" s="50" t="s">
        <v>37</v>
      </c>
      <c r="E112" s="50" t="s">
        <v>37</v>
      </c>
      <c r="F112" s="50" t="s">
        <v>18</v>
      </c>
      <c r="G112" s="51" t="s">
        <v>169</v>
      </c>
      <c r="H112" s="22" t="s">
        <v>172</v>
      </c>
      <c r="I112" s="52">
        <f>SUM(I113:I114)</f>
        <v>0</v>
      </c>
      <c r="J112" s="52">
        <f>SUM(J113:J114)</f>
        <v>0</v>
      </c>
      <c r="K112" s="52">
        <f>SUM(K113:K114)</f>
        <v>0</v>
      </c>
      <c r="L112" s="52">
        <f>SUM(L113:L114)</f>
        <v>0</v>
      </c>
    </row>
    <row r="113" spans="1:12" ht="12.75" customHeight="1">
      <c r="A113" s="49" t="s">
        <v>35</v>
      </c>
      <c r="B113" s="50" t="s">
        <v>44</v>
      </c>
      <c r="C113" s="50" t="s">
        <v>37</v>
      </c>
      <c r="D113" s="50" t="s">
        <v>37</v>
      </c>
      <c r="E113" s="50" t="s">
        <v>37</v>
      </c>
      <c r="F113" s="50" t="s">
        <v>37</v>
      </c>
      <c r="G113" s="51" t="s">
        <v>173</v>
      </c>
      <c r="H113" s="22" t="s">
        <v>174</v>
      </c>
      <c r="I113" s="53"/>
      <c r="J113" s="53"/>
      <c r="K113" s="54"/>
      <c r="L113" s="54"/>
    </row>
    <row r="114" spans="1:12" ht="25.5" customHeight="1">
      <c r="A114" s="49" t="s">
        <v>35</v>
      </c>
      <c r="B114" s="50" t="s">
        <v>44</v>
      </c>
      <c r="C114" s="50" t="s">
        <v>37</v>
      </c>
      <c r="D114" s="50" t="s">
        <v>37</v>
      </c>
      <c r="E114" s="50" t="s">
        <v>37</v>
      </c>
      <c r="F114" s="50" t="s">
        <v>35</v>
      </c>
      <c r="G114" s="51" t="s">
        <v>175</v>
      </c>
      <c r="H114" s="22" t="s">
        <v>176</v>
      </c>
      <c r="I114" s="53"/>
      <c r="J114" s="53"/>
      <c r="K114" s="54"/>
      <c r="L114" s="54"/>
    </row>
    <row r="115" spans="1:12" ht="25.5" customHeight="1">
      <c r="A115" s="49" t="s">
        <v>35</v>
      </c>
      <c r="B115" s="50" t="s">
        <v>44</v>
      </c>
      <c r="C115" s="50" t="s">
        <v>35</v>
      </c>
      <c r="D115" s="50" t="s">
        <v>18</v>
      </c>
      <c r="E115" s="50" t="s">
        <v>18</v>
      </c>
      <c r="F115" s="50" t="s">
        <v>18</v>
      </c>
      <c r="G115" s="51" t="s">
        <v>177</v>
      </c>
      <c r="H115" s="22" t="s">
        <v>178</v>
      </c>
      <c r="I115" s="52">
        <f>I116</f>
        <v>0</v>
      </c>
      <c r="J115" s="52">
        <f t="shared" ref="J115:L117" si="8">J116</f>
        <v>0</v>
      </c>
      <c r="K115" s="52">
        <f t="shared" si="8"/>
        <v>0</v>
      </c>
      <c r="L115" s="52">
        <f t="shared" si="8"/>
        <v>0</v>
      </c>
    </row>
    <row r="116" spans="1:12" ht="25.5" customHeight="1">
      <c r="A116" s="49" t="s">
        <v>35</v>
      </c>
      <c r="B116" s="50" t="s">
        <v>44</v>
      </c>
      <c r="C116" s="50" t="s">
        <v>35</v>
      </c>
      <c r="D116" s="50" t="s">
        <v>37</v>
      </c>
      <c r="E116" s="50" t="s">
        <v>18</v>
      </c>
      <c r="F116" s="50" t="s">
        <v>18</v>
      </c>
      <c r="G116" s="51" t="s">
        <v>177</v>
      </c>
      <c r="H116" s="22" t="s">
        <v>179</v>
      </c>
      <c r="I116" s="52">
        <f>I117</f>
        <v>0</v>
      </c>
      <c r="J116" s="52">
        <f t="shared" si="8"/>
        <v>0</v>
      </c>
      <c r="K116" s="52">
        <f t="shared" si="8"/>
        <v>0</v>
      </c>
      <c r="L116" s="52">
        <f t="shared" si="8"/>
        <v>0</v>
      </c>
    </row>
    <row r="117" spans="1:12" ht="25.5" customHeight="1">
      <c r="A117" s="49" t="s">
        <v>35</v>
      </c>
      <c r="B117" s="50" t="s">
        <v>44</v>
      </c>
      <c r="C117" s="50" t="s">
        <v>35</v>
      </c>
      <c r="D117" s="50" t="s">
        <v>37</v>
      </c>
      <c r="E117" s="50" t="s">
        <v>37</v>
      </c>
      <c r="F117" s="50" t="s">
        <v>18</v>
      </c>
      <c r="G117" s="51" t="s">
        <v>177</v>
      </c>
      <c r="H117" s="22" t="s">
        <v>180</v>
      </c>
      <c r="I117" s="55">
        <f>I118</f>
        <v>0</v>
      </c>
      <c r="J117" s="55">
        <f t="shared" si="8"/>
        <v>0</v>
      </c>
      <c r="K117" s="55">
        <f t="shared" si="8"/>
        <v>0</v>
      </c>
      <c r="L117" s="55">
        <f t="shared" si="8"/>
        <v>0</v>
      </c>
    </row>
    <row r="118" spans="1:12" ht="25.5" customHeight="1">
      <c r="A118" s="49" t="s">
        <v>35</v>
      </c>
      <c r="B118" s="50" t="s">
        <v>44</v>
      </c>
      <c r="C118" s="50" t="s">
        <v>35</v>
      </c>
      <c r="D118" s="50" t="s">
        <v>37</v>
      </c>
      <c r="E118" s="50" t="s">
        <v>37</v>
      </c>
      <c r="F118" s="50" t="s">
        <v>37</v>
      </c>
      <c r="G118" s="51" t="s">
        <v>177</v>
      </c>
      <c r="H118" s="22" t="s">
        <v>181</v>
      </c>
      <c r="I118" s="53"/>
      <c r="J118" s="53"/>
      <c r="K118" s="54"/>
      <c r="L118" s="54"/>
    </row>
    <row r="119" spans="1:12" ht="25.5" customHeight="1">
      <c r="A119" s="49" t="s">
        <v>35</v>
      </c>
      <c r="B119" s="50" t="s">
        <v>44</v>
      </c>
      <c r="C119" s="50" t="s">
        <v>40</v>
      </c>
      <c r="D119" s="50" t="s">
        <v>18</v>
      </c>
      <c r="E119" s="50" t="s">
        <v>18</v>
      </c>
      <c r="F119" s="50" t="s">
        <v>18</v>
      </c>
      <c r="G119" s="51" t="s">
        <v>182</v>
      </c>
      <c r="H119" s="22" t="s">
        <v>183</v>
      </c>
      <c r="I119" s="52">
        <f>I120</f>
        <v>0</v>
      </c>
      <c r="J119" s="52">
        <f t="shared" ref="J119:L121" si="9">J120</f>
        <v>0</v>
      </c>
      <c r="K119" s="52">
        <f t="shared" si="9"/>
        <v>0</v>
      </c>
      <c r="L119" s="52">
        <f t="shared" si="9"/>
        <v>0</v>
      </c>
    </row>
    <row r="120" spans="1:12" ht="25.5" customHeight="1">
      <c r="A120" s="49" t="s">
        <v>35</v>
      </c>
      <c r="B120" s="50" t="s">
        <v>44</v>
      </c>
      <c r="C120" s="50" t="s">
        <v>40</v>
      </c>
      <c r="D120" s="50" t="s">
        <v>37</v>
      </c>
      <c r="E120" s="50" t="s">
        <v>18</v>
      </c>
      <c r="F120" s="50" t="s">
        <v>18</v>
      </c>
      <c r="G120" s="51" t="s">
        <v>182</v>
      </c>
      <c r="H120" s="22" t="s">
        <v>184</v>
      </c>
      <c r="I120" s="52">
        <f>I121</f>
        <v>0</v>
      </c>
      <c r="J120" s="52">
        <f t="shared" si="9"/>
        <v>0</v>
      </c>
      <c r="K120" s="52">
        <f t="shared" si="9"/>
        <v>0</v>
      </c>
      <c r="L120" s="52">
        <f t="shared" si="9"/>
        <v>0</v>
      </c>
    </row>
    <row r="121" spans="1:12" ht="25.5" customHeight="1">
      <c r="A121" s="49" t="s">
        <v>35</v>
      </c>
      <c r="B121" s="50" t="s">
        <v>44</v>
      </c>
      <c r="C121" s="50" t="s">
        <v>40</v>
      </c>
      <c r="D121" s="50" t="s">
        <v>37</v>
      </c>
      <c r="E121" s="50" t="s">
        <v>37</v>
      </c>
      <c r="F121" s="50" t="s">
        <v>18</v>
      </c>
      <c r="G121" s="51" t="s">
        <v>182</v>
      </c>
      <c r="H121" s="22" t="s">
        <v>185</v>
      </c>
      <c r="I121" s="52">
        <f>I122</f>
        <v>0</v>
      </c>
      <c r="J121" s="52">
        <f t="shared" si="9"/>
        <v>0</v>
      </c>
      <c r="K121" s="52">
        <f t="shared" si="9"/>
        <v>0</v>
      </c>
      <c r="L121" s="52">
        <f t="shared" si="9"/>
        <v>0</v>
      </c>
    </row>
    <row r="122" spans="1:12" ht="25.5" customHeight="1">
      <c r="A122" s="49" t="s">
        <v>35</v>
      </c>
      <c r="B122" s="50" t="s">
        <v>44</v>
      </c>
      <c r="C122" s="50" t="s">
        <v>40</v>
      </c>
      <c r="D122" s="50" t="s">
        <v>37</v>
      </c>
      <c r="E122" s="50" t="s">
        <v>37</v>
      </c>
      <c r="F122" s="50" t="s">
        <v>37</v>
      </c>
      <c r="G122" s="51" t="s">
        <v>182</v>
      </c>
      <c r="H122" s="22" t="s">
        <v>186</v>
      </c>
      <c r="I122" s="53"/>
      <c r="J122" s="53"/>
      <c r="K122" s="54"/>
      <c r="L122" s="54"/>
    </row>
    <row r="123" spans="1:12" ht="25.5" customHeight="1">
      <c r="A123" s="49" t="s">
        <v>35</v>
      </c>
      <c r="B123" s="50" t="s">
        <v>44</v>
      </c>
      <c r="C123" s="50" t="s">
        <v>41</v>
      </c>
      <c r="D123" s="50" t="s">
        <v>18</v>
      </c>
      <c r="E123" s="50" t="s">
        <v>18</v>
      </c>
      <c r="F123" s="50" t="s">
        <v>18</v>
      </c>
      <c r="G123" s="51" t="s">
        <v>187</v>
      </c>
      <c r="H123" s="22" t="s">
        <v>188</v>
      </c>
      <c r="I123" s="52">
        <f>I124</f>
        <v>0</v>
      </c>
      <c r="J123" s="52">
        <f t="shared" ref="J123:L125" si="10">J124</f>
        <v>0</v>
      </c>
      <c r="K123" s="52">
        <f t="shared" si="10"/>
        <v>0</v>
      </c>
      <c r="L123" s="52">
        <f t="shared" si="10"/>
        <v>0</v>
      </c>
    </row>
    <row r="124" spans="1:12" ht="25.5" customHeight="1">
      <c r="A124" s="49" t="s">
        <v>35</v>
      </c>
      <c r="B124" s="50" t="s">
        <v>44</v>
      </c>
      <c r="C124" s="50" t="s">
        <v>41</v>
      </c>
      <c r="D124" s="50" t="s">
        <v>37</v>
      </c>
      <c r="E124" s="50" t="s">
        <v>18</v>
      </c>
      <c r="F124" s="50" t="s">
        <v>18</v>
      </c>
      <c r="G124" s="51" t="s">
        <v>187</v>
      </c>
      <c r="H124" s="22" t="s">
        <v>189</v>
      </c>
      <c r="I124" s="52">
        <f>I125</f>
        <v>0</v>
      </c>
      <c r="J124" s="52">
        <f t="shared" si="10"/>
        <v>0</v>
      </c>
      <c r="K124" s="52">
        <f t="shared" si="10"/>
        <v>0</v>
      </c>
      <c r="L124" s="52">
        <f t="shared" si="10"/>
        <v>0</v>
      </c>
    </row>
    <row r="125" spans="1:12" ht="25.5" customHeight="1">
      <c r="A125" s="49" t="s">
        <v>35</v>
      </c>
      <c r="B125" s="50" t="s">
        <v>44</v>
      </c>
      <c r="C125" s="50" t="s">
        <v>41</v>
      </c>
      <c r="D125" s="50" t="s">
        <v>37</v>
      </c>
      <c r="E125" s="50" t="s">
        <v>37</v>
      </c>
      <c r="F125" s="50" t="s">
        <v>18</v>
      </c>
      <c r="G125" s="51" t="s">
        <v>187</v>
      </c>
      <c r="H125" s="22" t="s">
        <v>190</v>
      </c>
      <c r="I125" s="52">
        <f>I126</f>
        <v>0</v>
      </c>
      <c r="J125" s="52">
        <f t="shared" si="10"/>
        <v>0</v>
      </c>
      <c r="K125" s="52">
        <f t="shared" si="10"/>
        <v>0</v>
      </c>
      <c r="L125" s="52">
        <f t="shared" si="10"/>
        <v>0</v>
      </c>
    </row>
    <row r="126" spans="1:12" ht="12.75" customHeight="1">
      <c r="A126" s="49" t="s">
        <v>35</v>
      </c>
      <c r="B126" s="50" t="s">
        <v>44</v>
      </c>
      <c r="C126" s="50" t="s">
        <v>41</v>
      </c>
      <c r="D126" s="50" t="s">
        <v>37</v>
      </c>
      <c r="E126" s="50" t="s">
        <v>37</v>
      </c>
      <c r="F126" s="50" t="s">
        <v>37</v>
      </c>
      <c r="G126" s="51" t="s">
        <v>187</v>
      </c>
      <c r="H126" s="22" t="s">
        <v>191</v>
      </c>
      <c r="I126" s="53"/>
      <c r="J126" s="53"/>
      <c r="K126" s="54"/>
      <c r="L126" s="54"/>
    </row>
    <row r="127" spans="1:12" ht="12.75" customHeight="1">
      <c r="A127" s="49" t="s">
        <v>35</v>
      </c>
      <c r="B127" s="50" t="s">
        <v>44</v>
      </c>
      <c r="C127" s="50" t="s">
        <v>43</v>
      </c>
      <c r="D127" s="50" t="s">
        <v>18</v>
      </c>
      <c r="E127" s="50" t="s">
        <v>18</v>
      </c>
      <c r="F127" s="50" t="s">
        <v>18</v>
      </c>
      <c r="G127" s="51" t="s">
        <v>192</v>
      </c>
      <c r="H127" s="22" t="s">
        <v>193</v>
      </c>
      <c r="I127" s="52">
        <f>I128</f>
        <v>0</v>
      </c>
      <c r="J127" s="52">
        <f t="shared" ref="J127:L129" si="11">J128</f>
        <v>0</v>
      </c>
      <c r="K127" s="52">
        <f t="shared" si="11"/>
        <v>0</v>
      </c>
      <c r="L127" s="52">
        <f t="shared" si="11"/>
        <v>0</v>
      </c>
    </row>
    <row r="128" spans="1:12" ht="12.75" customHeight="1">
      <c r="A128" s="49" t="s">
        <v>35</v>
      </c>
      <c r="B128" s="50" t="s">
        <v>44</v>
      </c>
      <c r="C128" s="50" t="s">
        <v>43</v>
      </c>
      <c r="D128" s="50" t="s">
        <v>37</v>
      </c>
      <c r="E128" s="50" t="s">
        <v>18</v>
      </c>
      <c r="F128" s="50" t="s">
        <v>18</v>
      </c>
      <c r="G128" s="51" t="s">
        <v>194</v>
      </c>
      <c r="H128" s="22" t="s">
        <v>195</v>
      </c>
      <c r="I128" s="52">
        <f>I129</f>
        <v>0</v>
      </c>
      <c r="J128" s="52">
        <f t="shared" si="11"/>
        <v>0</v>
      </c>
      <c r="K128" s="52">
        <f t="shared" si="11"/>
        <v>0</v>
      </c>
      <c r="L128" s="52">
        <f t="shared" si="11"/>
        <v>0</v>
      </c>
    </row>
    <row r="129" spans="1:12" ht="12.75" customHeight="1">
      <c r="A129" s="49" t="s">
        <v>35</v>
      </c>
      <c r="B129" s="50" t="s">
        <v>44</v>
      </c>
      <c r="C129" s="50" t="s">
        <v>43</v>
      </c>
      <c r="D129" s="50" t="s">
        <v>37</v>
      </c>
      <c r="E129" s="50" t="s">
        <v>37</v>
      </c>
      <c r="F129" s="50" t="s">
        <v>18</v>
      </c>
      <c r="G129" s="51" t="s">
        <v>192</v>
      </c>
      <c r="H129" s="22" t="s">
        <v>196</v>
      </c>
      <c r="I129" s="52">
        <f>I130</f>
        <v>0</v>
      </c>
      <c r="J129" s="52">
        <f t="shared" si="11"/>
        <v>0</v>
      </c>
      <c r="K129" s="52">
        <f t="shared" si="11"/>
        <v>0</v>
      </c>
      <c r="L129" s="52">
        <f t="shared" si="11"/>
        <v>0</v>
      </c>
    </row>
    <row r="130" spans="1:12" ht="12.75" customHeight="1">
      <c r="A130" s="49" t="s">
        <v>35</v>
      </c>
      <c r="B130" s="50" t="s">
        <v>44</v>
      </c>
      <c r="C130" s="50" t="s">
        <v>43</v>
      </c>
      <c r="D130" s="50" t="s">
        <v>37</v>
      </c>
      <c r="E130" s="50" t="s">
        <v>37</v>
      </c>
      <c r="F130" s="50" t="s">
        <v>37</v>
      </c>
      <c r="G130" s="51" t="s">
        <v>197</v>
      </c>
      <c r="H130" s="22" t="s">
        <v>198</v>
      </c>
      <c r="I130" s="53"/>
      <c r="J130" s="53"/>
      <c r="K130" s="54"/>
      <c r="L130" s="54"/>
    </row>
    <row r="131" spans="1:12" ht="12.75" customHeight="1">
      <c r="A131" s="49" t="s">
        <v>35</v>
      </c>
      <c r="B131" s="50" t="s">
        <v>46</v>
      </c>
      <c r="C131" s="50" t="s">
        <v>18</v>
      </c>
      <c r="D131" s="50" t="s">
        <v>18</v>
      </c>
      <c r="E131" s="50" t="s">
        <v>18</v>
      </c>
      <c r="F131" s="50" t="s">
        <v>18</v>
      </c>
      <c r="G131" s="51" t="s">
        <v>199</v>
      </c>
      <c r="H131" s="22" t="s">
        <v>200</v>
      </c>
      <c r="I131" s="52">
        <f>SUM(I132+I137+I145)</f>
        <v>0</v>
      </c>
      <c r="J131" s="52">
        <f>SUM(J132+J137+J145)</f>
        <v>0</v>
      </c>
      <c r="K131" s="52">
        <f>SUM(K132+K137+K145)</f>
        <v>0</v>
      </c>
      <c r="L131" s="52">
        <f>SUM(L132+L137+L145)</f>
        <v>0</v>
      </c>
    </row>
    <row r="132" spans="1:12" ht="25.5" customHeight="1">
      <c r="A132" s="49" t="s">
        <v>35</v>
      </c>
      <c r="B132" s="50" t="s">
        <v>46</v>
      </c>
      <c r="C132" s="50" t="s">
        <v>37</v>
      </c>
      <c r="D132" s="50" t="s">
        <v>18</v>
      </c>
      <c r="E132" s="50" t="s">
        <v>18</v>
      </c>
      <c r="F132" s="50" t="s">
        <v>18</v>
      </c>
      <c r="G132" s="51" t="s">
        <v>201</v>
      </c>
      <c r="H132" s="22" t="s">
        <v>202</v>
      </c>
      <c r="I132" s="52">
        <f>I133</f>
        <v>0</v>
      </c>
      <c r="J132" s="52">
        <f t="shared" ref="J132:L133" si="12">J133</f>
        <v>0</v>
      </c>
      <c r="K132" s="52">
        <f t="shared" si="12"/>
        <v>0</v>
      </c>
      <c r="L132" s="52">
        <f t="shared" si="12"/>
        <v>0</v>
      </c>
    </row>
    <row r="133" spans="1:12" ht="25.5" customHeight="1">
      <c r="A133" s="49" t="s">
        <v>35</v>
      </c>
      <c r="B133" s="50" t="s">
        <v>46</v>
      </c>
      <c r="C133" s="50" t="s">
        <v>37</v>
      </c>
      <c r="D133" s="50" t="s">
        <v>37</v>
      </c>
      <c r="E133" s="50" t="s">
        <v>18</v>
      </c>
      <c r="F133" s="50" t="s">
        <v>18</v>
      </c>
      <c r="G133" s="51" t="s">
        <v>201</v>
      </c>
      <c r="H133" s="22" t="s">
        <v>203</v>
      </c>
      <c r="I133" s="52">
        <f>I134</f>
        <v>0</v>
      </c>
      <c r="J133" s="52">
        <f t="shared" si="12"/>
        <v>0</v>
      </c>
      <c r="K133" s="52">
        <f t="shared" si="12"/>
        <v>0</v>
      </c>
      <c r="L133" s="52">
        <f t="shared" si="12"/>
        <v>0</v>
      </c>
    </row>
    <row r="134" spans="1:12" ht="25.5" customHeight="1">
      <c r="A134" s="49" t="s">
        <v>35</v>
      </c>
      <c r="B134" s="50" t="s">
        <v>46</v>
      </c>
      <c r="C134" s="50" t="s">
        <v>37</v>
      </c>
      <c r="D134" s="50" t="s">
        <v>37</v>
      </c>
      <c r="E134" s="50" t="s">
        <v>37</v>
      </c>
      <c r="F134" s="50" t="s">
        <v>18</v>
      </c>
      <c r="G134" s="51" t="s">
        <v>201</v>
      </c>
      <c r="H134" s="22" t="s">
        <v>204</v>
      </c>
      <c r="I134" s="52">
        <f>SUM(I135:I136)</f>
        <v>0</v>
      </c>
      <c r="J134" s="52">
        <f>SUM(J135:J136)</f>
        <v>0</v>
      </c>
      <c r="K134" s="52">
        <f>SUM(K135:K136)</f>
        <v>0</v>
      </c>
      <c r="L134" s="52">
        <f>SUM(L135:L136)</f>
        <v>0</v>
      </c>
    </row>
    <row r="135" spans="1:12" ht="12.75" customHeight="1">
      <c r="A135" s="49" t="s">
        <v>35</v>
      </c>
      <c r="B135" s="50" t="s">
        <v>46</v>
      </c>
      <c r="C135" s="50" t="s">
        <v>37</v>
      </c>
      <c r="D135" s="50" t="s">
        <v>37</v>
      </c>
      <c r="E135" s="50" t="s">
        <v>37</v>
      </c>
      <c r="F135" s="50" t="s">
        <v>37</v>
      </c>
      <c r="G135" s="51" t="s">
        <v>205</v>
      </c>
      <c r="H135" s="22" t="s">
        <v>206</v>
      </c>
      <c r="I135" s="53"/>
      <c r="J135" s="53"/>
      <c r="K135" s="54"/>
      <c r="L135" s="54"/>
    </row>
    <row r="136" spans="1:12" ht="12.75" customHeight="1">
      <c r="A136" s="49" t="s">
        <v>35</v>
      </c>
      <c r="B136" s="50" t="s">
        <v>46</v>
      </c>
      <c r="C136" s="50" t="s">
        <v>37</v>
      </c>
      <c r="D136" s="50" t="s">
        <v>37</v>
      </c>
      <c r="E136" s="50" t="s">
        <v>37</v>
      </c>
      <c r="F136" s="50" t="s">
        <v>35</v>
      </c>
      <c r="G136" s="51" t="s">
        <v>207</v>
      </c>
      <c r="H136" s="22" t="s">
        <v>208</v>
      </c>
      <c r="I136" s="53"/>
      <c r="J136" s="53"/>
      <c r="K136" s="54"/>
      <c r="L136" s="54"/>
    </row>
    <row r="137" spans="1:12" ht="12.75" customHeight="1">
      <c r="A137" s="49" t="s">
        <v>35</v>
      </c>
      <c r="B137" s="50" t="s">
        <v>46</v>
      </c>
      <c r="C137" s="50" t="s">
        <v>35</v>
      </c>
      <c r="D137" s="50" t="s">
        <v>18</v>
      </c>
      <c r="E137" s="50" t="s">
        <v>18</v>
      </c>
      <c r="F137" s="50" t="s">
        <v>18</v>
      </c>
      <c r="G137" s="51" t="s">
        <v>209</v>
      </c>
      <c r="H137" s="22" t="s">
        <v>210</v>
      </c>
      <c r="I137" s="52">
        <f>I138</f>
        <v>0</v>
      </c>
      <c r="J137" s="52">
        <f t="shared" ref="J137:L138" si="13">J138</f>
        <v>0</v>
      </c>
      <c r="K137" s="52">
        <f t="shared" si="13"/>
        <v>0</v>
      </c>
      <c r="L137" s="52">
        <f t="shared" si="13"/>
        <v>0</v>
      </c>
    </row>
    <row r="138" spans="1:12" ht="12.75" customHeight="1">
      <c r="A138" s="49" t="s">
        <v>35</v>
      </c>
      <c r="B138" s="50" t="s">
        <v>46</v>
      </c>
      <c r="C138" s="50" t="s">
        <v>35</v>
      </c>
      <c r="D138" s="50" t="s">
        <v>37</v>
      </c>
      <c r="E138" s="50" t="s">
        <v>18</v>
      </c>
      <c r="F138" s="50" t="s">
        <v>18</v>
      </c>
      <c r="G138" s="51" t="s">
        <v>211</v>
      </c>
      <c r="H138" s="22" t="s">
        <v>212</v>
      </c>
      <c r="I138" s="52">
        <f>I139</f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2.75" customHeight="1">
      <c r="A139" s="49" t="s">
        <v>35</v>
      </c>
      <c r="B139" s="50" t="s">
        <v>46</v>
      </c>
      <c r="C139" s="50" t="s">
        <v>35</v>
      </c>
      <c r="D139" s="50" t="s">
        <v>37</v>
      </c>
      <c r="E139" s="50" t="s">
        <v>37</v>
      </c>
      <c r="F139" s="50" t="s">
        <v>18</v>
      </c>
      <c r="G139" s="51" t="s">
        <v>211</v>
      </c>
      <c r="H139" s="22" t="s">
        <v>213</v>
      </c>
      <c r="I139" s="52">
        <f>SUM(I140:I141)</f>
        <v>0</v>
      </c>
      <c r="J139" s="52">
        <f>SUM(J140:J141)</f>
        <v>0</v>
      </c>
      <c r="K139" s="52">
        <f>SUM(K140:K141)</f>
        <v>0</v>
      </c>
      <c r="L139" s="52">
        <f>SUM(L140:L141)</f>
        <v>0</v>
      </c>
    </row>
    <row r="140" spans="1:12" ht="12.75" customHeight="1">
      <c r="A140" s="49" t="s">
        <v>35</v>
      </c>
      <c r="B140" s="50" t="s">
        <v>46</v>
      </c>
      <c r="C140" s="50" t="s">
        <v>35</v>
      </c>
      <c r="D140" s="50" t="s">
        <v>37</v>
      </c>
      <c r="E140" s="50" t="s">
        <v>37</v>
      </c>
      <c r="F140" s="50" t="s">
        <v>37</v>
      </c>
      <c r="G140" s="51" t="s">
        <v>214</v>
      </c>
      <c r="H140" s="22" t="s">
        <v>215</v>
      </c>
      <c r="I140" s="53"/>
      <c r="J140" s="53"/>
      <c r="K140" s="53"/>
      <c r="L140" s="53"/>
    </row>
    <row r="141" spans="1:12" ht="12.75" customHeight="1">
      <c r="A141" s="49" t="s">
        <v>35</v>
      </c>
      <c r="B141" s="50" t="s">
        <v>46</v>
      </c>
      <c r="C141" s="50" t="s">
        <v>35</v>
      </c>
      <c r="D141" s="50" t="s">
        <v>37</v>
      </c>
      <c r="E141" s="50" t="s">
        <v>37</v>
      </c>
      <c r="F141" s="50" t="s">
        <v>35</v>
      </c>
      <c r="G141" s="51" t="s">
        <v>216</v>
      </c>
      <c r="H141" s="22" t="s">
        <v>217</v>
      </c>
      <c r="I141" s="53"/>
      <c r="J141" s="53"/>
      <c r="K141" s="54"/>
      <c r="L141" s="54"/>
    </row>
    <row r="142" spans="1:12" ht="12.75" customHeight="1">
      <c r="A142" s="49" t="s">
        <v>35</v>
      </c>
      <c r="B142" s="50" t="s">
        <v>46</v>
      </c>
      <c r="C142" s="50" t="s">
        <v>35</v>
      </c>
      <c r="D142" s="50" t="s">
        <v>35</v>
      </c>
      <c r="E142" s="50" t="s">
        <v>18</v>
      </c>
      <c r="F142" s="50" t="s">
        <v>18</v>
      </c>
      <c r="G142" s="51" t="s">
        <v>218</v>
      </c>
      <c r="H142" s="22" t="s">
        <v>219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2.75" customHeight="1">
      <c r="A143" s="49" t="s">
        <v>35</v>
      </c>
      <c r="B143" s="50" t="s">
        <v>46</v>
      </c>
      <c r="C143" s="50" t="s">
        <v>35</v>
      </c>
      <c r="D143" s="50" t="s">
        <v>35</v>
      </c>
      <c r="E143" s="50" t="s">
        <v>37</v>
      </c>
      <c r="F143" s="50" t="s">
        <v>18</v>
      </c>
      <c r="G143" s="51" t="s">
        <v>218</v>
      </c>
      <c r="H143" s="22" t="s">
        <v>220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2.75" customHeight="1">
      <c r="A144" s="49" t="s">
        <v>35</v>
      </c>
      <c r="B144" s="50" t="s">
        <v>46</v>
      </c>
      <c r="C144" s="50" t="s">
        <v>35</v>
      </c>
      <c r="D144" s="50" t="s">
        <v>35</v>
      </c>
      <c r="E144" s="50" t="s">
        <v>37</v>
      </c>
      <c r="F144" s="50" t="s">
        <v>37</v>
      </c>
      <c r="G144" s="51" t="s">
        <v>218</v>
      </c>
      <c r="H144" s="22" t="s">
        <v>221</v>
      </c>
      <c r="I144" s="53"/>
      <c r="J144" s="53"/>
      <c r="K144" s="54"/>
      <c r="L144" s="54"/>
    </row>
    <row r="145" spans="1:12" ht="12.75" customHeight="1">
      <c r="A145" s="49" t="s">
        <v>35</v>
      </c>
      <c r="B145" s="50" t="s">
        <v>46</v>
      </c>
      <c r="C145" s="50" t="s">
        <v>40</v>
      </c>
      <c r="D145" s="50" t="s">
        <v>18</v>
      </c>
      <c r="E145" s="50" t="s">
        <v>18</v>
      </c>
      <c r="F145" s="50" t="s">
        <v>18</v>
      </c>
      <c r="G145" s="51" t="s">
        <v>222</v>
      </c>
      <c r="H145" s="22" t="s">
        <v>223</v>
      </c>
      <c r="I145" s="52">
        <f>I146</f>
        <v>0</v>
      </c>
      <c r="J145" s="52">
        <f t="shared" ref="J145:L146" si="14">J146</f>
        <v>0</v>
      </c>
      <c r="K145" s="52">
        <f t="shared" si="14"/>
        <v>0</v>
      </c>
      <c r="L145" s="52">
        <f t="shared" si="14"/>
        <v>0</v>
      </c>
    </row>
    <row r="146" spans="1:12" ht="12.75" customHeight="1">
      <c r="A146" s="49" t="s">
        <v>35</v>
      </c>
      <c r="B146" s="50" t="s">
        <v>46</v>
      </c>
      <c r="C146" s="50" t="s">
        <v>40</v>
      </c>
      <c r="D146" s="50" t="s">
        <v>37</v>
      </c>
      <c r="E146" s="50" t="s">
        <v>18</v>
      </c>
      <c r="F146" s="50" t="s">
        <v>18</v>
      </c>
      <c r="G146" s="51" t="s">
        <v>222</v>
      </c>
      <c r="H146" s="22" t="s">
        <v>224</v>
      </c>
      <c r="I146" s="52">
        <f>I147</f>
        <v>0</v>
      </c>
      <c r="J146" s="52">
        <f t="shared" si="14"/>
        <v>0</v>
      </c>
      <c r="K146" s="52">
        <f t="shared" si="14"/>
        <v>0</v>
      </c>
      <c r="L146" s="52">
        <f t="shared" si="14"/>
        <v>0</v>
      </c>
    </row>
    <row r="147" spans="1:12" ht="12.75" customHeight="1">
      <c r="A147" s="49" t="s">
        <v>35</v>
      </c>
      <c r="B147" s="50" t="s">
        <v>46</v>
      </c>
      <c r="C147" s="50" t="s">
        <v>40</v>
      </c>
      <c r="D147" s="50" t="s">
        <v>37</v>
      </c>
      <c r="E147" s="50" t="s">
        <v>37</v>
      </c>
      <c r="F147" s="50" t="s">
        <v>18</v>
      </c>
      <c r="G147" s="51" t="s">
        <v>222</v>
      </c>
      <c r="H147" s="22" t="s">
        <v>225</v>
      </c>
      <c r="I147" s="52">
        <f>SUM(I148:I149)</f>
        <v>0</v>
      </c>
      <c r="J147" s="52">
        <f>SUM(J148:J149)</f>
        <v>0</v>
      </c>
      <c r="K147" s="52">
        <f>SUM(K148:K149)</f>
        <v>0</v>
      </c>
      <c r="L147" s="52">
        <f>SUM(L148:L149)</f>
        <v>0</v>
      </c>
    </row>
    <row r="148" spans="1:12" ht="12.75" customHeight="1">
      <c r="A148" s="49" t="s">
        <v>35</v>
      </c>
      <c r="B148" s="50" t="s">
        <v>46</v>
      </c>
      <c r="C148" s="50" t="s">
        <v>40</v>
      </c>
      <c r="D148" s="50" t="s">
        <v>37</v>
      </c>
      <c r="E148" s="50" t="s">
        <v>37</v>
      </c>
      <c r="F148" s="50" t="s">
        <v>37</v>
      </c>
      <c r="G148" s="51" t="s">
        <v>226</v>
      </c>
      <c r="H148" s="22" t="s">
        <v>227</v>
      </c>
      <c r="I148" s="53"/>
      <c r="J148" s="53"/>
      <c r="K148" s="53"/>
      <c r="L148" s="53"/>
    </row>
    <row r="149" spans="1:12" ht="12.75" customHeight="1">
      <c r="A149" s="49" t="s">
        <v>35</v>
      </c>
      <c r="B149" s="50" t="s">
        <v>46</v>
      </c>
      <c r="C149" s="50" t="s">
        <v>40</v>
      </c>
      <c r="D149" s="50" t="s">
        <v>37</v>
      </c>
      <c r="E149" s="50" t="s">
        <v>37</v>
      </c>
      <c r="F149" s="50" t="s">
        <v>35</v>
      </c>
      <c r="G149" s="51" t="s">
        <v>228</v>
      </c>
      <c r="H149" s="22" t="s">
        <v>229</v>
      </c>
      <c r="I149" s="53"/>
      <c r="J149" s="53"/>
      <c r="K149" s="54"/>
      <c r="L149" s="54"/>
    </row>
    <row r="150" spans="1:12" ht="12.75" customHeight="1">
      <c r="A150" s="49" t="s">
        <v>35</v>
      </c>
      <c r="B150" s="50" t="s">
        <v>47</v>
      </c>
      <c r="C150" s="50" t="s">
        <v>18</v>
      </c>
      <c r="D150" s="50" t="s">
        <v>18</v>
      </c>
      <c r="E150" s="50" t="s">
        <v>18</v>
      </c>
      <c r="F150" s="50" t="s">
        <v>18</v>
      </c>
      <c r="G150" s="51" t="s">
        <v>230</v>
      </c>
      <c r="H150" s="22" t="s">
        <v>231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t="38.25" customHeight="1">
      <c r="A151" s="49" t="s">
        <v>35</v>
      </c>
      <c r="B151" s="50" t="s">
        <v>47</v>
      </c>
      <c r="C151" s="50" t="s">
        <v>37</v>
      </c>
      <c r="D151" s="50" t="s">
        <v>18</v>
      </c>
      <c r="E151" s="50" t="s">
        <v>18</v>
      </c>
      <c r="F151" s="50" t="s">
        <v>18</v>
      </c>
      <c r="G151" s="51" t="s">
        <v>230</v>
      </c>
      <c r="H151" s="22" t="s">
        <v>232</v>
      </c>
      <c r="I151" s="52">
        <f>I152+I157</f>
        <v>0</v>
      </c>
      <c r="J151" s="52">
        <f>J152+J157</f>
        <v>0</v>
      </c>
      <c r="K151" s="52">
        <f>K152+K157</f>
        <v>0</v>
      </c>
      <c r="L151" s="52">
        <f>L152+L157</f>
        <v>0</v>
      </c>
    </row>
    <row r="152" spans="1:12" ht="38.25" customHeight="1">
      <c r="A152" s="49" t="s">
        <v>35</v>
      </c>
      <c r="B152" s="50" t="s">
        <v>47</v>
      </c>
      <c r="C152" s="50" t="s">
        <v>37</v>
      </c>
      <c r="D152" s="50" t="s">
        <v>37</v>
      </c>
      <c r="E152" s="50" t="s">
        <v>18</v>
      </c>
      <c r="F152" s="50" t="s">
        <v>18</v>
      </c>
      <c r="G152" s="51" t="s">
        <v>233</v>
      </c>
      <c r="H152" s="22" t="s">
        <v>234</v>
      </c>
      <c r="I152" s="52">
        <f>I153</f>
        <v>0</v>
      </c>
      <c r="J152" s="52">
        <f>J153</f>
        <v>0</v>
      </c>
      <c r="K152" s="52">
        <f>K153</f>
        <v>0</v>
      </c>
      <c r="L152" s="52">
        <f>L153</f>
        <v>0</v>
      </c>
    </row>
    <row r="153" spans="1:12" ht="12.75" customHeight="1">
      <c r="A153" s="49" t="s">
        <v>35</v>
      </c>
      <c r="B153" s="50" t="s">
        <v>47</v>
      </c>
      <c r="C153" s="50" t="s">
        <v>37</v>
      </c>
      <c r="D153" s="50" t="s">
        <v>37</v>
      </c>
      <c r="E153" s="50" t="s">
        <v>37</v>
      </c>
      <c r="F153" s="50" t="s">
        <v>18</v>
      </c>
      <c r="G153" s="51" t="s">
        <v>233</v>
      </c>
      <c r="H153" s="22" t="s">
        <v>235</v>
      </c>
      <c r="I153" s="52">
        <f>SUM(I154:I156)</f>
        <v>0</v>
      </c>
      <c r="J153" s="52">
        <f>SUM(J154:J156)</f>
        <v>0</v>
      </c>
      <c r="K153" s="52">
        <f>SUM(K154:K156)</f>
        <v>0</v>
      </c>
      <c r="L153" s="52">
        <f>SUM(L154:L156)</f>
        <v>0</v>
      </c>
    </row>
    <row r="154" spans="1:12" ht="12.75" customHeight="1">
      <c r="A154" s="49" t="s">
        <v>35</v>
      </c>
      <c r="B154" s="50" t="s">
        <v>47</v>
      </c>
      <c r="C154" s="50" t="s">
        <v>37</v>
      </c>
      <c r="D154" s="50" t="s">
        <v>37</v>
      </c>
      <c r="E154" s="50" t="s">
        <v>37</v>
      </c>
      <c r="F154" s="50" t="s">
        <v>37</v>
      </c>
      <c r="G154" s="51" t="s">
        <v>236</v>
      </c>
      <c r="H154" s="22" t="s">
        <v>237</v>
      </c>
      <c r="I154" s="53"/>
      <c r="J154" s="53"/>
      <c r="K154" s="54"/>
      <c r="L154" s="54"/>
    </row>
    <row r="155" spans="1:12" ht="12.75" customHeight="1">
      <c r="A155" s="49" t="s">
        <v>35</v>
      </c>
      <c r="B155" s="50" t="s">
        <v>47</v>
      </c>
      <c r="C155" s="50" t="s">
        <v>37</v>
      </c>
      <c r="D155" s="50" t="s">
        <v>37</v>
      </c>
      <c r="E155" s="50" t="s">
        <v>37</v>
      </c>
      <c r="F155" s="50" t="s">
        <v>35</v>
      </c>
      <c r="G155" s="51" t="s">
        <v>238</v>
      </c>
      <c r="H155" s="22" t="s">
        <v>239</v>
      </c>
      <c r="I155" s="53"/>
      <c r="J155" s="53"/>
      <c r="K155" s="53"/>
      <c r="L155" s="53"/>
    </row>
    <row r="156" spans="1:12" ht="38.25" customHeight="1">
      <c r="A156" s="49" t="s">
        <v>35</v>
      </c>
      <c r="B156" s="50" t="s">
        <v>47</v>
      </c>
      <c r="C156" s="50" t="s">
        <v>37</v>
      </c>
      <c r="D156" s="50" t="s">
        <v>37</v>
      </c>
      <c r="E156" s="50" t="s">
        <v>37</v>
      </c>
      <c r="F156" s="50" t="s">
        <v>40</v>
      </c>
      <c r="G156" s="51" t="s">
        <v>240</v>
      </c>
      <c r="H156" s="22" t="s">
        <v>241</v>
      </c>
      <c r="I156" s="53"/>
      <c r="J156" s="53"/>
      <c r="K156" s="54"/>
      <c r="L156" s="54"/>
    </row>
    <row r="157" spans="1:12" ht="12.75" customHeight="1">
      <c r="A157" s="49" t="s">
        <v>35</v>
      </c>
      <c r="B157" s="50" t="s">
        <v>47</v>
      </c>
      <c r="C157" s="50" t="s">
        <v>37</v>
      </c>
      <c r="D157" s="50" t="s">
        <v>35</v>
      </c>
      <c r="E157" s="50" t="s">
        <v>18</v>
      </c>
      <c r="F157" s="50" t="s">
        <v>18</v>
      </c>
      <c r="G157" s="51" t="s">
        <v>242</v>
      </c>
      <c r="H157" s="22" t="s">
        <v>243</v>
      </c>
      <c r="I157" s="52">
        <f>I158</f>
        <v>0</v>
      </c>
      <c r="J157" s="52">
        <f t="shared" ref="J157:L158" si="15">J158</f>
        <v>0</v>
      </c>
      <c r="K157" s="52">
        <f t="shared" si="15"/>
        <v>0</v>
      </c>
      <c r="L157" s="52">
        <f t="shared" si="15"/>
        <v>0</v>
      </c>
    </row>
    <row r="158" spans="1:12" ht="12.75" customHeight="1">
      <c r="A158" s="49" t="s">
        <v>35</v>
      </c>
      <c r="B158" s="50" t="s">
        <v>47</v>
      </c>
      <c r="C158" s="50" t="s">
        <v>37</v>
      </c>
      <c r="D158" s="50" t="s">
        <v>35</v>
      </c>
      <c r="E158" s="50" t="s">
        <v>37</v>
      </c>
      <c r="F158" s="50" t="s">
        <v>18</v>
      </c>
      <c r="G158" s="51" t="s">
        <v>242</v>
      </c>
      <c r="H158" s="22" t="s">
        <v>244</v>
      </c>
      <c r="I158" s="52">
        <f>I159</f>
        <v>0</v>
      </c>
      <c r="J158" s="52">
        <f t="shared" si="15"/>
        <v>0</v>
      </c>
      <c r="K158" s="52">
        <f t="shared" si="15"/>
        <v>0</v>
      </c>
      <c r="L158" s="52">
        <f t="shared" si="15"/>
        <v>0</v>
      </c>
    </row>
    <row r="159" spans="1:12" ht="12.75" customHeight="1">
      <c r="A159" s="49" t="s">
        <v>35</v>
      </c>
      <c r="B159" s="50" t="s">
        <v>47</v>
      </c>
      <c r="C159" s="50" t="s">
        <v>37</v>
      </c>
      <c r="D159" s="50" t="s">
        <v>35</v>
      </c>
      <c r="E159" s="50" t="s">
        <v>37</v>
      </c>
      <c r="F159" s="50" t="s">
        <v>37</v>
      </c>
      <c r="G159" s="51" t="s">
        <v>242</v>
      </c>
      <c r="H159" s="22" t="s">
        <v>245</v>
      </c>
      <c r="I159" s="53"/>
      <c r="J159" s="53"/>
      <c r="K159" s="54"/>
      <c r="L159" s="54"/>
    </row>
    <row r="160" spans="1:12" ht="25.5" customHeight="1">
      <c r="A160" s="49" t="s">
        <v>35</v>
      </c>
      <c r="B160" s="50" t="s">
        <v>49</v>
      </c>
      <c r="C160" s="50" t="s">
        <v>18</v>
      </c>
      <c r="D160" s="50" t="s">
        <v>18</v>
      </c>
      <c r="E160" s="50" t="s">
        <v>18</v>
      </c>
      <c r="F160" s="50" t="s">
        <v>18</v>
      </c>
      <c r="G160" s="51" t="s">
        <v>246</v>
      </c>
      <c r="H160" s="22" t="s">
        <v>247</v>
      </c>
      <c r="I160" s="52">
        <f>I161+I165</f>
        <v>0</v>
      </c>
      <c r="J160" s="52">
        <f>J161+J165</f>
        <v>0</v>
      </c>
      <c r="K160" s="52">
        <f>K161+K165</f>
        <v>0</v>
      </c>
      <c r="L160" s="52">
        <f>L161+L165</f>
        <v>0</v>
      </c>
    </row>
    <row r="161" spans="1:12" ht="25.5" customHeight="1">
      <c r="A161" s="49" t="s">
        <v>35</v>
      </c>
      <c r="B161" s="50" t="s">
        <v>49</v>
      </c>
      <c r="C161" s="50" t="s">
        <v>37</v>
      </c>
      <c r="D161" s="50" t="s">
        <v>18</v>
      </c>
      <c r="E161" s="50" t="s">
        <v>18</v>
      </c>
      <c r="F161" s="50" t="s">
        <v>18</v>
      </c>
      <c r="G161" s="51" t="s">
        <v>248</v>
      </c>
      <c r="H161" s="22" t="s">
        <v>249</v>
      </c>
      <c r="I161" s="52">
        <f>I162</f>
        <v>0</v>
      </c>
      <c r="J161" s="52">
        <f t="shared" ref="J161:L163" si="16">J162</f>
        <v>0</v>
      </c>
      <c r="K161" s="52">
        <f t="shared" si="16"/>
        <v>0</v>
      </c>
      <c r="L161" s="52">
        <f t="shared" si="16"/>
        <v>0</v>
      </c>
    </row>
    <row r="162" spans="1:12" ht="12.75" customHeight="1">
      <c r="A162" s="49" t="s">
        <v>35</v>
      </c>
      <c r="B162" s="50" t="s">
        <v>49</v>
      </c>
      <c r="C162" s="50" t="s">
        <v>37</v>
      </c>
      <c r="D162" s="50" t="s">
        <v>37</v>
      </c>
      <c r="E162" s="50" t="s">
        <v>18</v>
      </c>
      <c r="F162" s="50" t="s">
        <v>18</v>
      </c>
      <c r="G162" s="51" t="s">
        <v>250</v>
      </c>
      <c r="H162" s="22" t="s">
        <v>251</v>
      </c>
      <c r="I162" s="52">
        <f>I163</f>
        <v>0</v>
      </c>
      <c r="J162" s="52">
        <f t="shared" si="16"/>
        <v>0</v>
      </c>
      <c r="K162" s="52">
        <f t="shared" si="16"/>
        <v>0</v>
      </c>
      <c r="L162" s="52">
        <f t="shared" si="16"/>
        <v>0</v>
      </c>
    </row>
    <row r="163" spans="1:12" ht="12.75" customHeight="1">
      <c r="A163" s="49" t="s">
        <v>35</v>
      </c>
      <c r="B163" s="50" t="s">
        <v>49</v>
      </c>
      <c r="C163" s="50" t="s">
        <v>37</v>
      </c>
      <c r="D163" s="50" t="s">
        <v>37</v>
      </c>
      <c r="E163" s="50" t="s">
        <v>37</v>
      </c>
      <c r="F163" s="50" t="s">
        <v>18</v>
      </c>
      <c r="G163" s="51" t="s">
        <v>250</v>
      </c>
      <c r="H163" s="22" t="s">
        <v>252</v>
      </c>
      <c r="I163" s="52">
        <f>I164</f>
        <v>0</v>
      </c>
      <c r="J163" s="52">
        <f t="shared" si="16"/>
        <v>0</v>
      </c>
      <c r="K163" s="52">
        <f t="shared" si="16"/>
        <v>0</v>
      </c>
      <c r="L163" s="52">
        <f t="shared" si="16"/>
        <v>0</v>
      </c>
    </row>
    <row r="164" spans="1:12" ht="12.75" customHeight="1">
      <c r="A164" s="49" t="s">
        <v>35</v>
      </c>
      <c r="B164" s="50" t="s">
        <v>49</v>
      </c>
      <c r="C164" s="50" t="s">
        <v>37</v>
      </c>
      <c r="D164" s="50" t="s">
        <v>37</v>
      </c>
      <c r="E164" s="50" t="s">
        <v>37</v>
      </c>
      <c r="F164" s="50" t="s">
        <v>37</v>
      </c>
      <c r="G164" s="51" t="s">
        <v>250</v>
      </c>
      <c r="H164" s="22" t="s">
        <v>253</v>
      </c>
      <c r="I164" s="53"/>
      <c r="J164" s="53"/>
      <c r="K164" s="54"/>
      <c r="L164" s="54"/>
    </row>
    <row r="165" spans="1:12" ht="25.5" customHeight="1">
      <c r="A165" s="49" t="s">
        <v>35</v>
      </c>
      <c r="B165" s="50" t="s">
        <v>49</v>
      </c>
      <c r="C165" s="50" t="s">
        <v>35</v>
      </c>
      <c r="D165" s="50" t="s">
        <v>18</v>
      </c>
      <c r="E165" s="50" t="s">
        <v>18</v>
      </c>
      <c r="F165" s="50" t="s">
        <v>18</v>
      </c>
      <c r="G165" s="51" t="s">
        <v>254</v>
      </c>
      <c r="H165" s="22" t="s">
        <v>255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12.75" customHeight="1">
      <c r="A166" s="49" t="s">
        <v>35</v>
      </c>
      <c r="B166" s="50" t="s">
        <v>49</v>
      </c>
      <c r="C166" s="50" t="s">
        <v>35</v>
      </c>
      <c r="D166" s="50" t="s">
        <v>37</v>
      </c>
      <c r="E166" s="50" t="s">
        <v>18</v>
      </c>
      <c r="F166" s="50" t="s">
        <v>18</v>
      </c>
      <c r="G166" s="51" t="s">
        <v>256</v>
      </c>
      <c r="H166" s="22" t="s">
        <v>257</v>
      </c>
      <c r="I166" s="52">
        <f>I167</f>
        <v>0</v>
      </c>
      <c r="J166" s="52">
        <f>J167</f>
        <v>0</v>
      </c>
      <c r="K166" s="52">
        <f>K167</f>
        <v>0</v>
      </c>
      <c r="L166" s="52">
        <f>L167</f>
        <v>0</v>
      </c>
    </row>
    <row r="167" spans="1:12" ht="51" customHeight="1">
      <c r="A167" s="49" t="s">
        <v>35</v>
      </c>
      <c r="B167" s="50" t="s">
        <v>49</v>
      </c>
      <c r="C167" s="50" t="s">
        <v>35</v>
      </c>
      <c r="D167" s="50" t="s">
        <v>37</v>
      </c>
      <c r="E167" s="50" t="s">
        <v>37</v>
      </c>
      <c r="F167" s="50" t="s">
        <v>18</v>
      </c>
      <c r="G167" s="51" t="s">
        <v>258</v>
      </c>
      <c r="H167" s="22" t="s">
        <v>259</v>
      </c>
      <c r="I167" s="52">
        <f>SUM(I168:I170)</f>
        <v>0</v>
      </c>
      <c r="J167" s="52">
        <f>SUM(J168:J170)</f>
        <v>0</v>
      </c>
      <c r="K167" s="52">
        <f>SUM(K168:K170)</f>
        <v>0</v>
      </c>
      <c r="L167" s="52">
        <f>SUM(L168:L170)</f>
        <v>0</v>
      </c>
    </row>
    <row r="168" spans="1:12" ht="25.5" customHeight="1">
      <c r="A168" s="49" t="s">
        <v>35</v>
      </c>
      <c r="B168" s="50" t="s">
        <v>49</v>
      </c>
      <c r="C168" s="50" t="s">
        <v>35</v>
      </c>
      <c r="D168" s="50" t="s">
        <v>37</v>
      </c>
      <c r="E168" s="50" t="s">
        <v>37</v>
      </c>
      <c r="F168" s="50" t="s">
        <v>37</v>
      </c>
      <c r="G168" s="51" t="s">
        <v>260</v>
      </c>
      <c r="H168" s="22" t="s">
        <v>261</v>
      </c>
      <c r="I168" s="53"/>
      <c r="J168" s="53"/>
      <c r="K168" s="54"/>
      <c r="L168" s="54"/>
    </row>
    <row r="169" spans="1:12" ht="25.5" customHeight="1">
      <c r="A169" s="49" t="s">
        <v>35</v>
      </c>
      <c r="B169" s="50" t="s">
        <v>49</v>
      </c>
      <c r="C169" s="50" t="s">
        <v>35</v>
      </c>
      <c r="D169" s="50" t="s">
        <v>37</v>
      </c>
      <c r="E169" s="50" t="s">
        <v>37</v>
      </c>
      <c r="F169" s="50" t="s">
        <v>35</v>
      </c>
      <c r="G169" s="51" t="s">
        <v>262</v>
      </c>
      <c r="H169" s="22" t="s">
        <v>263</v>
      </c>
      <c r="I169" s="53"/>
      <c r="J169" s="53"/>
      <c r="K169" s="54"/>
      <c r="L169" s="54"/>
    </row>
    <row r="170" spans="1:12" ht="12.75" customHeight="1">
      <c r="A170" s="49" t="s">
        <v>35</v>
      </c>
      <c r="B170" s="50" t="s">
        <v>49</v>
      </c>
      <c r="C170" s="50" t="s">
        <v>35</v>
      </c>
      <c r="D170" s="50" t="s">
        <v>37</v>
      </c>
      <c r="E170" s="50" t="s">
        <v>37</v>
      </c>
      <c r="F170" s="50" t="s">
        <v>40</v>
      </c>
      <c r="G170" s="51" t="s">
        <v>264</v>
      </c>
      <c r="H170" s="22" t="s">
        <v>265</v>
      </c>
      <c r="I170" s="53"/>
      <c r="J170" s="53"/>
      <c r="K170" s="54"/>
      <c r="L170" s="54"/>
    </row>
    <row r="171" spans="1:12" ht="12.75" customHeight="1">
      <c r="A171" s="49" t="s">
        <v>35</v>
      </c>
      <c r="B171" s="50" t="s">
        <v>49</v>
      </c>
      <c r="C171" s="50" t="s">
        <v>35</v>
      </c>
      <c r="D171" s="50" t="s">
        <v>35</v>
      </c>
      <c r="E171" s="50" t="s">
        <v>18</v>
      </c>
      <c r="F171" s="50" t="s">
        <v>18</v>
      </c>
      <c r="G171" s="51" t="s">
        <v>266</v>
      </c>
      <c r="H171" s="22" t="s">
        <v>267</v>
      </c>
      <c r="I171" s="52">
        <f>I172</f>
        <v>0</v>
      </c>
      <c r="J171" s="52">
        <f>J172</f>
        <v>0</v>
      </c>
      <c r="K171" s="52">
        <f>K172</f>
        <v>0</v>
      </c>
      <c r="L171" s="52">
        <f>L172</f>
        <v>0</v>
      </c>
    </row>
    <row r="172" spans="1:12" ht="12.75" customHeight="1">
      <c r="A172" s="49" t="s">
        <v>35</v>
      </c>
      <c r="B172" s="50" t="s">
        <v>49</v>
      </c>
      <c r="C172" s="50" t="s">
        <v>35</v>
      </c>
      <c r="D172" s="50" t="s">
        <v>35</v>
      </c>
      <c r="E172" s="50" t="s">
        <v>37</v>
      </c>
      <c r="F172" s="50" t="s">
        <v>18</v>
      </c>
      <c r="G172" s="51" t="s">
        <v>266</v>
      </c>
      <c r="H172" s="22" t="s">
        <v>268</v>
      </c>
      <c r="I172" s="52">
        <f>SUM(I173:I175)</f>
        <v>0</v>
      </c>
      <c r="J172" s="52">
        <f>SUM(J173:J175)</f>
        <v>0</v>
      </c>
      <c r="K172" s="52">
        <f>SUM(K173:K175)</f>
        <v>0</v>
      </c>
      <c r="L172" s="52">
        <f>SUM(L173:L175)</f>
        <v>0</v>
      </c>
    </row>
    <row r="173" spans="1:12" ht="12.75" customHeight="1">
      <c r="A173" s="49" t="s">
        <v>35</v>
      </c>
      <c r="B173" s="50" t="s">
        <v>49</v>
      </c>
      <c r="C173" s="50" t="s">
        <v>35</v>
      </c>
      <c r="D173" s="50" t="s">
        <v>35</v>
      </c>
      <c r="E173" s="50" t="s">
        <v>37</v>
      </c>
      <c r="F173" s="50" t="s">
        <v>37</v>
      </c>
      <c r="G173" s="51" t="s">
        <v>269</v>
      </c>
      <c r="H173" s="22" t="s">
        <v>270</v>
      </c>
      <c r="I173" s="53"/>
      <c r="J173" s="53"/>
      <c r="K173" s="54"/>
      <c r="L173" s="54"/>
    </row>
    <row r="174" spans="1:12" ht="12.75" customHeight="1">
      <c r="A174" s="49" t="s">
        <v>35</v>
      </c>
      <c r="B174" s="50" t="s">
        <v>49</v>
      </c>
      <c r="C174" s="50" t="s">
        <v>35</v>
      </c>
      <c r="D174" s="50" t="s">
        <v>35</v>
      </c>
      <c r="E174" s="50" t="s">
        <v>37</v>
      </c>
      <c r="F174" s="50" t="s">
        <v>35</v>
      </c>
      <c r="G174" s="51" t="s">
        <v>271</v>
      </c>
      <c r="H174" s="22" t="s">
        <v>272</v>
      </c>
      <c r="I174" s="53"/>
      <c r="J174" s="53"/>
      <c r="K174" s="54"/>
      <c r="L174" s="54"/>
    </row>
    <row r="175" spans="1:12" ht="12.75" customHeight="1">
      <c r="A175" s="49" t="s">
        <v>35</v>
      </c>
      <c r="B175" s="50" t="s">
        <v>49</v>
      </c>
      <c r="C175" s="50" t="s">
        <v>35</v>
      </c>
      <c r="D175" s="50" t="s">
        <v>35</v>
      </c>
      <c r="E175" s="50" t="s">
        <v>37</v>
      </c>
      <c r="F175" s="50" t="s">
        <v>40</v>
      </c>
      <c r="G175" s="51" t="s">
        <v>273</v>
      </c>
      <c r="H175" s="22" t="s">
        <v>274</v>
      </c>
      <c r="I175" s="53"/>
      <c r="J175" s="53"/>
      <c r="K175" s="54"/>
      <c r="L175" s="54"/>
    </row>
    <row r="176" spans="1:12" ht="12.75" customHeight="1">
      <c r="A176" s="49" t="s">
        <v>40</v>
      </c>
      <c r="B176" s="50" t="s">
        <v>18</v>
      </c>
      <c r="C176" s="50" t="s">
        <v>18</v>
      </c>
      <c r="D176" s="50" t="s">
        <v>18</v>
      </c>
      <c r="E176" s="50" t="s">
        <v>18</v>
      </c>
      <c r="F176" s="50" t="s">
        <v>18</v>
      </c>
      <c r="G176" s="51" t="s">
        <v>275</v>
      </c>
      <c r="H176" s="22" t="s">
        <v>276</v>
      </c>
      <c r="I176" s="52">
        <f>SUM(I177+I229+I294)</f>
        <v>0</v>
      </c>
      <c r="J176" s="52">
        <f>SUM(J177+J229+J294)</f>
        <v>0</v>
      </c>
      <c r="K176" s="52">
        <f>SUM(K177+K229+K294)</f>
        <v>0</v>
      </c>
      <c r="L176" s="52">
        <f>SUM(L177+L229+L294)</f>
        <v>0</v>
      </c>
    </row>
    <row r="177" spans="1:12" ht="12.75" customHeight="1">
      <c r="A177" s="49" t="s">
        <v>40</v>
      </c>
      <c r="B177" s="50" t="s">
        <v>37</v>
      </c>
      <c r="C177" s="50" t="s">
        <v>18</v>
      </c>
      <c r="D177" s="50" t="s">
        <v>18</v>
      </c>
      <c r="E177" s="50" t="s">
        <v>18</v>
      </c>
      <c r="F177" s="50" t="s">
        <v>18</v>
      </c>
      <c r="G177" s="51" t="s">
        <v>277</v>
      </c>
      <c r="H177" s="22" t="s">
        <v>278</v>
      </c>
      <c r="I177" s="52">
        <f>SUM(I178+I200+I207+I219+I223)</f>
        <v>0</v>
      </c>
      <c r="J177" s="52">
        <f>SUM(J178+J200+J207+J219+J223)</f>
        <v>0</v>
      </c>
      <c r="K177" s="52">
        <f>SUM(K178+K200+K207+K219+K223)</f>
        <v>0</v>
      </c>
      <c r="L177" s="52">
        <f>SUM(L178+L200+L207+L219+L223)</f>
        <v>0</v>
      </c>
    </row>
    <row r="178" spans="1:12" ht="12.75" customHeight="1">
      <c r="A178" s="49" t="s">
        <v>40</v>
      </c>
      <c r="B178" s="50" t="s">
        <v>37</v>
      </c>
      <c r="C178" s="50" t="s">
        <v>37</v>
      </c>
      <c r="D178" s="50" t="s">
        <v>18</v>
      </c>
      <c r="E178" s="50" t="s">
        <v>18</v>
      </c>
      <c r="F178" s="50" t="s">
        <v>18</v>
      </c>
      <c r="G178" s="51" t="s">
        <v>279</v>
      </c>
      <c r="H178" s="22" t="s">
        <v>280</v>
      </c>
      <c r="I178" s="52">
        <f>SUM(I179+I182+I187+I192+I197)</f>
        <v>0</v>
      </c>
      <c r="J178" s="52">
        <f>SUM(J179+J182+J187+J192+J197)</f>
        <v>0</v>
      </c>
      <c r="K178" s="52">
        <f>SUM(K179+K182+K187+K192+K197)</f>
        <v>0</v>
      </c>
      <c r="L178" s="52">
        <f>SUM(L179+L182+L187+L192+L197)</f>
        <v>0</v>
      </c>
    </row>
    <row r="179" spans="1:12" ht="12.75" customHeight="1">
      <c r="A179" s="49" t="s">
        <v>40</v>
      </c>
      <c r="B179" s="50" t="s">
        <v>37</v>
      </c>
      <c r="C179" s="50" t="s">
        <v>37</v>
      </c>
      <c r="D179" s="50" t="s">
        <v>37</v>
      </c>
      <c r="E179" s="50" t="s">
        <v>18</v>
      </c>
      <c r="F179" s="50" t="s">
        <v>18</v>
      </c>
      <c r="G179" s="51" t="s">
        <v>281</v>
      </c>
      <c r="H179" s="22" t="s">
        <v>282</v>
      </c>
      <c r="I179" s="52">
        <f>I180</f>
        <v>0</v>
      </c>
      <c r="J179" s="52">
        <f t="shared" ref="J179:L180" si="17">J180</f>
        <v>0</v>
      </c>
      <c r="K179" s="52">
        <f t="shared" si="17"/>
        <v>0</v>
      </c>
      <c r="L179" s="52">
        <f t="shared" si="17"/>
        <v>0</v>
      </c>
    </row>
    <row r="180" spans="1:12" ht="12.75" customHeight="1">
      <c r="A180" s="49" t="s">
        <v>40</v>
      </c>
      <c r="B180" s="50" t="s">
        <v>37</v>
      </c>
      <c r="C180" s="50" t="s">
        <v>37</v>
      </c>
      <c r="D180" s="50" t="s">
        <v>37</v>
      </c>
      <c r="E180" s="50" t="s">
        <v>37</v>
      </c>
      <c r="F180" s="50" t="s">
        <v>18</v>
      </c>
      <c r="G180" s="51" t="s">
        <v>283</v>
      </c>
      <c r="H180" s="22" t="s">
        <v>284</v>
      </c>
      <c r="I180" s="52">
        <f>I181</f>
        <v>0</v>
      </c>
      <c r="J180" s="52">
        <f t="shared" si="17"/>
        <v>0</v>
      </c>
      <c r="K180" s="52">
        <f t="shared" si="17"/>
        <v>0</v>
      </c>
      <c r="L180" s="52">
        <f t="shared" si="17"/>
        <v>0</v>
      </c>
    </row>
    <row r="181" spans="1:12" ht="12.75" customHeight="1">
      <c r="A181" s="49" t="s">
        <v>40</v>
      </c>
      <c r="B181" s="50" t="s">
        <v>37</v>
      </c>
      <c r="C181" s="50" t="s">
        <v>37</v>
      </c>
      <c r="D181" s="50" t="s">
        <v>37</v>
      </c>
      <c r="E181" s="50" t="s">
        <v>37</v>
      </c>
      <c r="F181" s="50" t="s">
        <v>37</v>
      </c>
      <c r="G181" s="51" t="s">
        <v>283</v>
      </c>
      <c r="H181" s="22" t="s">
        <v>285</v>
      </c>
      <c r="I181" s="53"/>
      <c r="J181" s="53"/>
      <c r="K181" s="54"/>
      <c r="L181" s="54"/>
    </row>
    <row r="182" spans="1:12" ht="12.75" customHeight="1">
      <c r="A182" s="49" t="s">
        <v>40</v>
      </c>
      <c r="B182" s="50" t="s">
        <v>37</v>
      </c>
      <c r="C182" s="50" t="s">
        <v>37</v>
      </c>
      <c r="D182" s="50" t="s">
        <v>35</v>
      </c>
      <c r="E182" s="50" t="s">
        <v>18</v>
      </c>
      <c r="F182" s="50" t="s">
        <v>18</v>
      </c>
      <c r="G182" s="51" t="s">
        <v>286</v>
      </c>
      <c r="H182" s="22" t="s">
        <v>287</v>
      </c>
      <c r="I182" s="52">
        <f>I183</f>
        <v>0</v>
      </c>
      <c r="J182" s="52">
        <f>J183</f>
        <v>0</v>
      </c>
      <c r="K182" s="52">
        <f>K183</f>
        <v>0</v>
      </c>
      <c r="L182" s="52">
        <f>L183</f>
        <v>0</v>
      </c>
    </row>
    <row r="183" spans="1:12" ht="12.75" customHeight="1">
      <c r="A183" s="49" t="s">
        <v>40</v>
      </c>
      <c r="B183" s="50" t="s">
        <v>37</v>
      </c>
      <c r="C183" s="50" t="s">
        <v>37</v>
      </c>
      <c r="D183" s="50" t="s">
        <v>35</v>
      </c>
      <c r="E183" s="50" t="s">
        <v>37</v>
      </c>
      <c r="F183" s="50" t="s">
        <v>18</v>
      </c>
      <c r="G183" s="51" t="s">
        <v>286</v>
      </c>
      <c r="H183" s="22" t="s">
        <v>288</v>
      </c>
      <c r="I183" s="52">
        <f>SUM(I184:I186)</f>
        <v>0</v>
      </c>
      <c r="J183" s="52">
        <f>SUM(J184:J186)</f>
        <v>0</v>
      </c>
      <c r="K183" s="52">
        <f>SUM(K184:K186)</f>
        <v>0</v>
      </c>
      <c r="L183" s="52">
        <f>SUM(L184:L186)</f>
        <v>0</v>
      </c>
    </row>
    <row r="184" spans="1:12" ht="12.75" customHeight="1">
      <c r="A184" s="49" t="s">
        <v>40</v>
      </c>
      <c r="B184" s="50" t="s">
        <v>37</v>
      </c>
      <c r="C184" s="50" t="s">
        <v>37</v>
      </c>
      <c r="D184" s="50" t="s">
        <v>35</v>
      </c>
      <c r="E184" s="50" t="s">
        <v>37</v>
      </c>
      <c r="F184" s="50" t="s">
        <v>37</v>
      </c>
      <c r="G184" s="51" t="s">
        <v>289</v>
      </c>
      <c r="H184" s="22" t="s">
        <v>290</v>
      </c>
      <c r="I184" s="53"/>
      <c r="J184" s="53"/>
      <c r="K184" s="54"/>
      <c r="L184" s="54"/>
    </row>
    <row r="185" spans="1:12" ht="12.75" customHeight="1">
      <c r="A185" s="49" t="s">
        <v>40</v>
      </c>
      <c r="B185" s="50" t="s">
        <v>37</v>
      </c>
      <c r="C185" s="50" t="s">
        <v>37</v>
      </c>
      <c r="D185" s="50" t="s">
        <v>35</v>
      </c>
      <c r="E185" s="50" t="s">
        <v>37</v>
      </c>
      <c r="F185" s="50" t="s">
        <v>35</v>
      </c>
      <c r="G185" s="51" t="s">
        <v>291</v>
      </c>
      <c r="H185" s="22" t="s">
        <v>292</v>
      </c>
      <c r="I185" s="53"/>
      <c r="J185" s="53"/>
      <c r="K185" s="54"/>
      <c r="L185" s="54"/>
    </row>
    <row r="186" spans="1:12" ht="12.75" customHeight="1">
      <c r="A186" s="49" t="s">
        <v>40</v>
      </c>
      <c r="B186" s="50" t="s">
        <v>37</v>
      </c>
      <c r="C186" s="50" t="s">
        <v>37</v>
      </c>
      <c r="D186" s="50" t="s">
        <v>35</v>
      </c>
      <c r="E186" s="50" t="s">
        <v>37</v>
      </c>
      <c r="F186" s="50" t="s">
        <v>40</v>
      </c>
      <c r="G186" s="51" t="s">
        <v>293</v>
      </c>
      <c r="H186" s="22" t="s">
        <v>294</v>
      </c>
      <c r="I186" s="53"/>
      <c r="J186" s="53"/>
      <c r="K186" s="53"/>
      <c r="L186" s="53"/>
    </row>
    <row r="187" spans="1:12" ht="12.75" customHeight="1">
      <c r="A187" s="49" t="s">
        <v>40</v>
      </c>
      <c r="B187" s="50" t="s">
        <v>37</v>
      </c>
      <c r="C187" s="50" t="s">
        <v>37</v>
      </c>
      <c r="D187" s="50" t="s">
        <v>40</v>
      </c>
      <c r="E187" s="50" t="s">
        <v>18</v>
      </c>
      <c r="F187" s="50" t="s">
        <v>18</v>
      </c>
      <c r="G187" s="51" t="s">
        <v>295</v>
      </c>
      <c r="H187" s="22" t="s">
        <v>296</v>
      </c>
      <c r="I187" s="52">
        <f>I188</f>
        <v>0</v>
      </c>
      <c r="J187" s="52">
        <f>J188</f>
        <v>0</v>
      </c>
      <c r="K187" s="52">
        <f>K188</f>
        <v>0</v>
      </c>
      <c r="L187" s="52">
        <f>L188</f>
        <v>0</v>
      </c>
    </row>
    <row r="188" spans="1:12" ht="12.75" customHeight="1">
      <c r="A188" s="49" t="s">
        <v>40</v>
      </c>
      <c r="B188" s="50" t="s">
        <v>37</v>
      </c>
      <c r="C188" s="50" t="s">
        <v>37</v>
      </c>
      <c r="D188" s="50" t="s">
        <v>40</v>
      </c>
      <c r="E188" s="50" t="s">
        <v>37</v>
      </c>
      <c r="F188" s="50" t="s">
        <v>18</v>
      </c>
      <c r="G188" s="51" t="s">
        <v>295</v>
      </c>
      <c r="H188" s="22" t="s">
        <v>297</v>
      </c>
      <c r="I188" s="52">
        <f>SUM(I189:I191)</f>
        <v>0</v>
      </c>
      <c r="J188" s="52">
        <f>SUM(J189:J191)</f>
        <v>0</v>
      </c>
      <c r="K188" s="52">
        <f>SUM(K189:K191)</f>
        <v>0</v>
      </c>
      <c r="L188" s="52">
        <f>SUM(L189:L191)</f>
        <v>0</v>
      </c>
    </row>
    <row r="189" spans="1:12" ht="12.75" customHeight="1">
      <c r="A189" s="49" t="s">
        <v>40</v>
      </c>
      <c r="B189" s="50" t="s">
        <v>37</v>
      </c>
      <c r="C189" s="50" t="s">
        <v>37</v>
      </c>
      <c r="D189" s="50" t="s">
        <v>40</v>
      </c>
      <c r="E189" s="50" t="s">
        <v>37</v>
      </c>
      <c r="F189" s="50" t="s">
        <v>37</v>
      </c>
      <c r="G189" s="51" t="s">
        <v>298</v>
      </c>
      <c r="H189" s="22" t="s">
        <v>299</v>
      </c>
      <c r="I189" s="53"/>
      <c r="J189" s="53"/>
      <c r="K189" s="54"/>
      <c r="L189" s="54"/>
    </row>
    <row r="190" spans="1:12" ht="12.75" customHeight="1">
      <c r="A190" s="49" t="s">
        <v>40</v>
      </c>
      <c r="B190" s="50" t="s">
        <v>37</v>
      </c>
      <c r="C190" s="50" t="s">
        <v>37</v>
      </c>
      <c r="D190" s="50" t="s">
        <v>40</v>
      </c>
      <c r="E190" s="50" t="s">
        <v>37</v>
      </c>
      <c r="F190" s="50" t="s">
        <v>35</v>
      </c>
      <c r="G190" s="51" t="s">
        <v>300</v>
      </c>
      <c r="H190" s="22" t="s">
        <v>301</v>
      </c>
      <c r="I190" s="53"/>
      <c r="J190" s="53"/>
      <c r="K190" s="53"/>
      <c r="L190" s="53"/>
    </row>
    <row r="191" spans="1:12" ht="12.75" customHeight="1">
      <c r="A191" s="49" t="s">
        <v>40</v>
      </c>
      <c r="B191" s="50" t="s">
        <v>37</v>
      </c>
      <c r="C191" s="50" t="s">
        <v>37</v>
      </c>
      <c r="D191" s="50" t="s">
        <v>40</v>
      </c>
      <c r="E191" s="50" t="s">
        <v>37</v>
      </c>
      <c r="F191" s="50" t="s">
        <v>40</v>
      </c>
      <c r="G191" s="51" t="s">
        <v>302</v>
      </c>
      <c r="H191" s="22" t="s">
        <v>303</v>
      </c>
      <c r="I191" s="53"/>
      <c r="J191" s="53"/>
      <c r="K191" s="54"/>
      <c r="L191" s="54"/>
    </row>
    <row r="192" spans="1:12" ht="12.75" customHeight="1">
      <c r="A192" s="49" t="s">
        <v>40</v>
      </c>
      <c r="B192" s="50" t="s">
        <v>37</v>
      </c>
      <c r="C192" s="50" t="s">
        <v>37</v>
      </c>
      <c r="D192" s="50" t="s">
        <v>41</v>
      </c>
      <c r="E192" s="50" t="s">
        <v>18</v>
      </c>
      <c r="F192" s="50" t="s">
        <v>18</v>
      </c>
      <c r="G192" s="51" t="s">
        <v>304</v>
      </c>
      <c r="H192" s="22" t="s">
        <v>305</v>
      </c>
      <c r="I192" s="52">
        <f>I193</f>
        <v>0</v>
      </c>
      <c r="J192" s="52">
        <f>J193</f>
        <v>0</v>
      </c>
      <c r="K192" s="52">
        <f>K193</f>
        <v>0</v>
      </c>
      <c r="L192" s="52">
        <f>L193</f>
        <v>0</v>
      </c>
    </row>
    <row r="193" spans="1:12" ht="12.75" customHeight="1">
      <c r="A193" s="49" t="s">
        <v>40</v>
      </c>
      <c r="B193" s="50" t="s">
        <v>37</v>
      </c>
      <c r="C193" s="50" t="s">
        <v>37</v>
      </c>
      <c r="D193" s="50" t="s">
        <v>41</v>
      </c>
      <c r="E193" s="50" t="s">
        <v>37</v>
      </c>
      <c r="F193" s="50" t="s">
        <v>18</v>
      </c>
      <c r="G193" s="51" t="s">
        <v>304</v>
      </c>
      <c r="H193" s="22" t="s">
        <v>306</v>
      </c>
      <c r="I193" s="52">
        <f>SUM(I194:I196)</f>
        <v>0</v>
      </c>
      <c r="J193" s="52">
        <f>SUM(J194:J196)</f>
        <v>0</v>
      </c>
      <c r="K193" s="52">
        <f>SUM(K194:K196)</f>
        <v>0</v>
      </c>
      <c r="L193" s="52">
        <f>SUM(L194:L196)</f>
        <v>0</v>
      </c>
    </row>
    <row r="194" spans="1:12" ht="12.75" customHeight="1">
      <c r="A194" s="49" t="s">
        <v>40</v>
      </c>
      <c r="B194" s="50" t="s">
        <v>37</v>
      </c>
      <c r="C194" s="50" t="s">
        <v>37</v>
      </c>
      <c r="D194" s="50" t="s">
        <v>41</v>
      </c>
      <c r="E194" s="50" t="s">
        <v>37</v>
      </c>
      <c r="F194" s="50" t="s">
        <v>37</v>
      </c>
      <c r="G194" s="51" t="s">
        <v>307</v>
      </c>
      <c r="H194" s="22" t="s">
        <v>308</v>
      </c>
      <c r="I194" s="53"/>
      <c r="J194" s="53"/>
      <c r="K194" s="54"/>
      <c r="L194" s="54"/>
    </row>
    <row r="195" spans="1:12" ht="38.25" customHeight="1">
      <c r="A195" s="49" t="s">
        <v>40</v>
      </c>
      <c r="B195" s="50" t="s">
        <v>37</v>
      </c>
      <c r="C195" s="50" t="s">
        <v>37</v>
      </c>
      <c r="D195" s="50" t="s">
        <v>41</v>
      </c>
      <c r="E195" s="50" t="s">
        <v>37</v>
      </c>
      <c r="F195" s="50" t="s">
        <v>37</v>
      </c>
      <c r="G195" s="51" t="s">
        <v>309</v>
      </c>
      <c r="H195" s="22" t="s">
        <v>310</v>
      </c>
      <c r="I195" s="53"/>
      <c r="J195" s="53"/>
      <c r="K195" s="54"/>
      <c r="L195" s="54"/>
    </row>
    <row r="196" spans="1:12" ht="12.75" customHeight="1">
      <c r="A196" s="49" t="s">
        <v>40</v>
      </c>
      <c r="B196" s="50" t="s">
        <v>37</v>
      </c>
      <c r="C196" s="50" t="s">
        <v>37</v>
      </c>
      <c r="D196" s="50" t="s">
        <v>41</v>
      </c>
      <c r="E196" s="50" t="s">
        <v>37</v>
      </c>
      <c r="F196" s="50" t="s">
        <v>40</v>
      </c>
      <c r="G196" s="51" t="s">
        <v>311</v>
      </c>
      <c r="H196" s="22" t="s">
        <v>312</v>
      </c>
      <c r="I196" s="53"/>
      <c r="J196" s="53"/>
      <c r="K196" s="54"/>
      <c r="L196" s="54"/>
    </row>
    <row r="197" spans="1:12" ht="12.75" customHeight="1">
      <c r="A197" s="49" t="s">
        <v>40</v>
      </c>
      <c r="B197" s="50" t="s">
        <v>37</v>
      </c>
      <c r="C197" s="50" t="s">
        <v>37</v>
      </c>
      <c r="D197" s="50" t="s">
        <v>43</v>
      </c>
      <c r="E197" s="50" t="s">
        <v>18</v>
      </c>
      <c r="F197" s="50" t="s">
        <v>18</v>
      </c>
      <c r="G197" s="51" t="s">
        <v>313</v>
      </c>
      <c r="H197" s="22" t="s">
        <v>314</v>
      </c>
      <c r="I197" s="52">
        <f>I198</f>
        <v>0</v>
      </c>
      <c r="J197" s="52">
        <f t="shared" ref="J197:L198" si="18">J198</f>
        <v>0</v>
      </c>
      <c r="K197" s="52">
        <f t="shared" si="18"/>
        <v>0</v>
      </c>
      <c r="L197" s="52">
        <f t="shared" si="18"/>
        <v>0</v>
      </c>
    </row>
    <row r="198" spans="1:12" ht="12.75" customHeight="1">
      <c r="A198" s="49" t="s">
        <v>40</v>
      </c>
      <c r="B198" s="50" t="s">
        <v>37</v>
      </c>
      <c r="C198" s="50" t="s">
        <v>37</v>
      </c>
      <c r="D198" s="50" t="s">
        <v>43</v>
      </c>
      <c r="E198" s="50" t="s">
        <v>37</v>
      </c>
      <c r="F198" s="50" t="s">
        <v>18</v>
      </c>
      <c r="G198" s="51" t="s">
        <v>313</v>
      </c>
      <c r="H198" s="22" t="s">
        <v>315</v>
      </c>
      <c r="I198" s="52">
        <f>I199</f>
        <v>0</v>
      </c>
      <c r="J198" s="52">
        <f t="shared" si="18"/>
        <v>0</v>
      </c>
      <c r="K198" s="52">
        <f t="shared" si="18"/>
        <v>0</v>
      </c>
      <c r="L198" s="52">
        <f t="shared" si="18"/>
        <v>0</v>
      </c>
    </row>
    <row r="199" spans="1:12" ht="12.75" customHeight="1">
      <c r="A199" s="49" t="s">
        <v>40</v>
      </c>
      <c r="B199" s="50" t="s">
        <v>37</v>
      </c>
      <c r="C199" s="50" t="s">
        <v>37</v>
      </c>
      <c r="D199" s="50" t="s">
        <v>43</v>
      </c>
      <c r="E199" s="50" t="s">
        <v>37</v>
      </c>
      <c r="F199" s="50" t="s">
        <v>37</v>
      </c>
      <c r="G199" s="51" t="s">
        <v>313</v>
      </c>
      <c r="H199" s="22" t="s">
        <v>316</v>
      </c>
      <c r="I199" s="53"/>
      <c r="J199" s="53"/>
      <c r="K199" s="53"/>
      <c r="L199" s="53"/>
    </row>
    <row r="200" spans="1:12" ht="12.75" customHeight="1">
      <c r="A200" s="49" t="s">
        <v>40</v>
      </c>
      <c r="B200" s="50" t="s">
        <v>37</v>
      </c>
      <c r="C200" s="50" t="s">
        <v>35</v>
      </c>
      <c r="D200" s="50" t="s">
        <v>18</v>
      </c>
      <c r="E200" s="50" t="s">
        <v>18</v>
      </c>
      <c r="F200" s="50" t="s">
        <v>18</v>
      </c>
      <c r="G200" s="51" t="s">
        <v>317</v>
      </c>
      <c r="H200" s="22" t="s">
        <v>318</v>
      </c>
      <c r="I200" s="52">
        <f t="shared" ref="I200:L201" si="19">I201</f>
        <v>0</v>
      </c>
      <c r="J200" s="52">
        <f t="shared" si="19"/>
        <v>0</v>
      </c>
      <c r="K200" s="52">
        <f t="shared" si="19"/>
        <v>0</v>
      </c>
      <c r="L200" s="52">
        <f t="shared" si="19"/>
        <v>0</v>
      </c>
    </row>
    <row r="201" spans="1:12" ht="12.75" customHeight="1">
      <c r="A201" s="49" t="s">
        <v>40</v>
      </c>
      <c r="B201" s="50" t="s">
        <v>37</v>
      </c>
      <c r="C201" s="50" t="s">
        <v>35</v>
      </c>
      <c r="D201" s="50" t="s">
        <v>37</v>
      </c>
      <c r="E201" s="50" t="s">
        <v>18</v>
      </c>
      <c r="F201" s="50" t="s">
        <v>18</v>
      </c>
      <c r="G201" s="51" t="s">
        <v>317</v>
      </c>
      <c r="H201" s="22" t="s">
        <v>319</v>
      </c>
      <c r="I201" s="52">
        <f t="shared" si="19"/>
        <v>0</v>
      </c>
      <c r="J201" s="52">
        <f t="shared" si="19"/>
        <v>0</v>
      </c>
      <c r="K201" s="52">
        <f t="shared" si="19"/>
        <v>0</v>
      </c>
      <c r="L201" s="52">
        <f t="shared" si="19"/>
        <v>0</v>
      </c>
    </row>
    <row r="202" spans="1:12" ht="12.75" customHeight="1">
      <c r="A202" s="49" t="s">
        <v>40</v>
      </c>
      <c r="B202" s="50" t="s">
        <v>37</v>
      </c>
      <c r="C202" s="50" t="s">
        <v>35</v>
      </c>
      <c r="D202" s="50" t="s">
        <v>37</v>
      </c>
      <c r="E202" s="50" t="s">
        <v>37</v>
      </c>
      <c r="F202" s="50" t="s">
        <v>18</v>
      </c>
      <c r="G202" s="51" t="s">
        <v>317</v>
      </c>
      <c r="H202" s="22" t="s">
        <v>320</v>
      </c>
      <c r="I202" s="52">
        <f>SUM(I203:I206)</f>
        <v>0</v>
      </c>
      <c r="J202" s="52">
        <f>SUM(J203:J206)</f>
        <v>0</v>
      </c>
      <c r="K202" s="52">
        <f>SUM(K203:K206)</f>
        <v>0</v>
      </c>
      <c r="L202" s="52">
        <f>SUM(L203:L206)</f>
        <v>0</v>
      </c>
    </row>
    <row r="203" spans="1:12" ht="12.75" customHeight="1">
      <c r="A203" s="49" t="s">
        <v>40</v>
      </c>
      <c r="B203" s="50" t="s">
        <v>37</v>
      </c>
      <c r="C203" s="50" t="s">
        <v>35</v>
      </c>
      <c r="D203" s="50" t="s">
        <v>37</v>
      </c>
      <c r="E203" s="50" t="s">
        <v>37</v>
      </c>
      <c r="F203" s="50" t="s">
        <v>35</v>
      </c>
      <c r="G203" s="51" t="s">
        <v>321</v>
      </c>
      <c r="H203" s="22" t="s">
        <v>322</v>
      </c>
      <c r="I203" s="53"/>
      <c r="J203" s="53"/>
      <c r="K203" s="53"/>
      <c r="L203" s="53"/>
    </row>
    <row r="204" spans="1:12" ht="12.75" customHeight="1">
      <c r="A204" s="49" t="s">
        <v>40</v>
      </c>
      <c r="B204" s="50" t="s">
        <v>37</v>
      </c>
      <c r="C204" s="50" t="s">
        <v>35</v>
      </c>
      <c r="D204" s="50" t="s">
        <v>37</v>
      </c>
      <c r="E204" s="50" t="s">
        <v>37</v>
      </c>
      <c r="F204" s="50" t="s">
        <v>40</v>
      </c>
      <c r="G204" s="51" t="s">
        <v>323</v>
      </c>
      <c r="H204" s="22" t="s">
        <v>324</v>
      </c>
      <c r="I204" s="53"/>
      <c r="J204" s="53"/>
      <c r="K204" s="54"/>
      <c r="L204" s="54"/>
    </row>
    <row r="205" spans="1:12" ht="12.75" customHeight="1">
      <c r="A205" s="49" t="s">
        <v>40</v>
      </c>
      <c r="B205" s="50" t="s">
        <v>37</v>
      </c>
      <c r="C205" s="50" t="s">
        <v>35</v>
      </c>
      <c r="D205" s="50" t="s">
        <v>37</v>
      </c>
      <c r="E205" s="50" t="s">
        <v>37</v>
      </c>
      <c r="F205" s="50" t="s">
        <v>41</v>
      </c>
      <c r="G205" s="51" t="s">
        <v>325</v>
      </c>
      <c r="H205" s="22" t="s">
        <v>326</v>
      </c>
      <c r="I205" s="53"/>
      <c r="J205" s="53"/>
      <c r="K205" s="54"/>
      <c r="L205" s="54"/>
    </row>
    <row r="206" spans="1:12" ht="12.75" customHeight="1">
      <c r="A206" s="49" t="s">
        <v>40</v>
      </c>
      <c r="B206" s="50" t="s">
        <v>37</v>
      </c>
      <c r="C206" s="50" t="s">
        <v>35</v>
      </c>
      <c r="D206" s="50" t="s">
        <v>37</v>
      </c>
      <c r="E206" s="50" t="s">
        <v>37</v>
      </c>
      <c r="F206" s="50" t="s">
        <v>43</v>
      </c>
      <c r="G206" s="51" t="s">
        <v>327</v>
      </c>
      <c r="H206" s="22" t="s">
        <v>328</v>
      </c>
      <c r="I206" s="53"/>
      <c r="J206" s="53"/>
      <c r="K206" s="54"/>
      <c r="L206" s="54"/>
    </row>
    <row r="207" spans="1:12" ht="12.75" customHeight="1">
      <c r="A207" s="49" t="s">
        <v>40</v>
      </c>
      <c r="B207" s="50" t="s">
        <v>37</v>
      </c>
      <c r="C207" s="50" t="s">
        <v>40</v>
      </c>
      <c r="D207" s="50" t="s">
        <v>18</v>
      </c>
      <c r="E207" s="50" t="s">
        <v>18</v>
      </c>
      <c r="F207" s="50" t="s">
        <v>18</v>
      </c>
      <c r="G207" s="51" t="s">
        <v>329</v>
      </c>
      <c r="H207" s="22" t="s">
        <v>330</v>
      </c>
      <c r="I207" s="52">
        <f>SUM(I208+I211)</f>
        <v>0</v>
      </c>
      <c r="J207" s="52">
        <f>SUM(J208+J211)</f>
        <v>0</v>
      </c>
      <c r="K207" s="52">
        <f>SUM(K208+K211)</f>
        <v>0</v>
      </c>
      <c r="L207" s="52">
        <f>SUM(L208+L211)</f>
        <v>0</v>
      </c>
    </row>
    <row r="208" spans="1:12" ht="12.75" customHeight="1">
      <c r="A208" s="49" t="s">
        <v>40</v>
      </c>
      <c r="B208" s="50" t="s">
        <v>37</v>
      </c>
      <c r="C208" s="50" t="s">
        <v>40</v>
      </c>
      <c r="D208" s="50" t="s">
        <v>37</v>
      </c>
      <c r="E208" s="50" t="s">
        <v>18</v>
      </c>
      <c r="F208" s="50" t="s">
        <v>18</v>
      </c>
      <c r="G208" s="51" t="s">
        <v>331</v>
      </c>
      <c r="H208" s="22" t="s">
        <v>332</v>
      </c>
      <c r="I208" s="52">
        <f t="shared" ref="I208:L209" si="20">I209</f>
        <v>0</v>
      </c>
      <c r="J208" s="52">
        <f t="shared" si="20"/>
        <v>0</v>
      </c>
      <c r="K208" s="52">
        <f t="shared" si="20"/>
        <v>0</v>
      </c>
      <c r="L208" s="52">
        <f t="shared" si="20"/>
        <v>0</v>
      </c>
    </row>
    <row r="209" spans="1:12" ht="12.75" customHeight="1">
      <c r="A209" s="49" t="s">
        <v>40</v>
      </c>
      <c r="B209" s="50" t="s">
        <v>37</v>
      </c>
      <c r="C209" s="50" t="s">
        <v>40</v>
      </c>
      <c r="D209" s="50" t="s">
        <v>37</v>
      </c>
      <c r="E209" s="50" t="s">
        <v>37</v>
      </c>
      <c r="F209" s="50" t="s">
        <v>18</v>
      </c>
      <c r="G209" s="51" t="s">
        <v>331</v>
      </c>
      <c r="H209" s="22" t="s">
        <v>333</v>
      </c>
      <c r="I209" s="52">
        <f t="shared" si="20"/>
        <v>0</v>
      </c>
      <c r="J209" s="52">
        <f t="shared" si="20"/>
        <v>0</v>
      </c>
      <c r="K209" s="52">
        <f t="shared" si="20"/>
        <v>0</v>
      </c>
      <c r="L209" s="52">
        <f t="shared" si="20"/>
        <v>0</v>
      </c>
    </row>
    <row r="210" spans="1:12" ht="25.5" customHeight="1">
      <c r="A210" s="49" t="s">
        <v>40</v>
      </c>
      <c r="B210" s="50" t="s">
        <v>37</v>
      </c>
      <c r="C210" s="50" t="s">
        <v>40</v>
      </c>
      <c r="D210" s="50" t="s">
        <v>37</v>
      </c>
      <c r="E210" s="50" t="s">
        <v>37</v>
      </c>
      <c r="F210" s="50" t="s">
        <v>37</v>
      </c>
      <c r="G210" s="51" t="s">
        <v>331</v>
      </c>
      <c r="H210" s="22" t="s">
        <v>334</v>
      </c>
      <c r="I210" s="53"/>
      <c r="J210" s="53"/>
      <c r="K210" s="54"/>
      <c r="L210" s="54"/>
    </row>
    <row r="211" spans="1:12" ht="25.5" customHeight="1">
      <c r="A211" s="49" t="s">
        <v>40</v>
      </c>
      <c r="B211" s="50" t="s">
        <v>37</v>
      </c>
      <c r="C211" s="50" t="s">
        <v>40</v>
      </c>
      <c r="D211" s="50" t="s">
        <v>35</v>
      </c>
      <c r="E211" s="50" t="s">
        <v>18</v>
      </c>
      <c r="F211" s="50" t="s">
        <v>18</v>
      </c>
      <c r="G211" s="51" t="s">
        <v>335</v>
      </c>
      <c r="H211" s="22" t="s">
        <v>336</v>
      </c>
      <c r="I211" s="52">
        <f>I212</f>
        <v>0</v>
      </c>
      <c r="J211" s="52">
        <f>J212</f>
        <v>0</v>
      </c>
      <c r="K211" s="52">
        <f>K212</f>
        <v>0</v>
      </c>
      <c r="L211" s="52">
        <f>L212</f>
        <v>0</v>
      </c>
    </row>
    <row r="212" spans="1:12" ht="25.5" customHeight="1">
      <c r="A212" s="49" t="s">
        <v>40</v>
      </c>
      <c r="B212" s="50" t="s">
        <v>37</v>
      </c>
      <c r="C212" s="50" t="s">
        <v>40</v>
      </c>
      <c r="D212" s="50" t="s">
        <v>35</v>
      </c>
      <c r="E212" s="50" t="s">
        <v>37</v>
      </c>
      <c r="F212" s="50" t="s">
        <v>18</v>
      </c>
      <c r="G212" s="51" t="s">
        <v>335</v>
      </c>
      <c r="H212" s="22" t="s">
        <v>337</v>
      </c>
      <c r="I212" s="52">
        <f>SUM(I213:I218)</f>
        <v>0</v>
      </c>
      <c r="J212" s="52">
        <f>SUM(J213:J218)</f>
        <v>0</v>
      </c>
      <c r="K212" s="52">
        <f>SUM(K213:K218)</f>
        <v>0</v>
      </c>
      <c r="L212" s="52">
        <f>SUM(L213:L218)</f>
        <v>0</v>
      </c>
    </row>
    <row r="213" spans="1:12" ht="25.5" customHeight="1">
      <c r="A213" s="49" t="s">
        <v>40</v>
      </c>
      <c r="B213" s="50" t="s">
        <v>37</v>
      </c>
      <c r="C213" s="50" t="s">
        <v>40</v>
      </c>
      <c r="D213" s="50" t="s">
        <v>35</v>
      </c>
      <c r="E213" s="50" t="s">
        <v>37</v>
      </c>
      <c r="F213" s="50" t="s">
        <v>37</v>
      </c>
      <c r="G213" s="51" t="s">
        <v>338</v>
      </c>
      <c r="H213" s="22" t="s">
        <v>339</v>
      </c>
      <c r="I213" s="53"/>
      <c r="J213" s="53"/>
      <c r="K213" s="54"/>
      <c r="L213" s="54"/>
    </row>
    <row r="214" spans="1:12" ht="12.75" customHeight="1">
      <c r="A214" s="49" t="s">
        <v>40</v>
      </c>
      <c r="B214" s="50" t="s">
        <v>37</v>
      </c>
      <c r="C214" s="50" t="s">
        <v>40</v>
      </c>
      <c r="D214" s="50" t="s">
        <v>35</v>
      </c>
      <c r="E214" s="50" t="s">
        <v>37</v>
      </c>
      <c r="F214" s="50" t="s">
        <v>35</v>
      </c>
      <c r="G214" s="51" t="s">
        <v>340</v>
      </c>
      <c r="H214" s="22" t="s">
        <v>341</v>
      </c>
      <c r="I214" s="53"/>
      <c r="J214" s="53"/>
      <c r="K214" s="54"/>
      <c r="L214" s="54"/>
    </row>
    <row r="215" spans="1:12" ht="12.75" customHeight="1">
      <c r="A215" s="49" t="s">
        <v>40</v>
      </c>
      <c r="B215" s="50" t="s">
        <v>37</v>
      </c>
      <c r="C215" s="50" t="s">
        <v>40</v>
      </c>
      <c r="D215" s="50" t="s">
        <v>35</v>
      </c>
      <c r="E215" s="50" t="s">
        <v>37</v>
      </c>
      <c r="F215" s="50" t="s">
        <v>40</v>
      </c>
      <c r="G215" s="51" t="s">
        <v>342</v>
      </c>
      <c r="H215" s="22" t="s">
        <v>343</v>
      </c>
      <c r="I215" s="53"/>
      <c r="J215" s="53"/>
      <c r="K215" s="54"/>
      <c r="L215" s="54"/>
    </row>
    <row r="216" spans="1:12" ht="12.75" customHeight="1">
      <c r="A216" s="49" t="s">
        <v>40</v>
      </c>
      <c r="B216" s="50" t="s">
        <v>37</v>
      </c>
      <c r="C216" s="50" t="s">
        <v>40</v>
      </c>
      <c r="D216" s="50" t="s">
        <v>35</v>
      </c>
      <c r="E216" s="50" t="s">
        <v>37</v>
      </c>
      <c r="F216" s="50" t="s">
        <v>41</v>
      </c>
      <c r="G216" s="51" t="s">
        <v>344</v>
      </c>
      <c r="H216" s="22" t="s">
        <v>345</v>
      </c>
      <c r="I216" s="53"/>
      <c r="J216" s="53"/>
      <c r="K216" s="54"/>
      <c r="L216" s="54"/>
    </row>
    <row r="217" spans="1:12" ht="12.75" customHeight="1">
      <c r="A217" s="49" t="s">
        <v>40</v>
      </c>
      <c r="B217" s="50" t="s">
        <v>37</v>
      </c>
      <c r="C217" s="50" t="s">
        <v>40</v>
      </c>
      <c r="D217" s="50" t="s">
        <v>35</v>
      </c>
      <c r="E217" s="50" t="s">
        <v>37</v>
      </c>
      <c r="F217" s="50" t="s">
        <v>43</v>
      </c>
      <c r="G217" s="51" t="s">
        <v>346</v>
      </c>
      <c r="H217" s="22" t="s">
        <v>347</v>
      </c>
      <c r="I217" s="53"/>
      <c r="J217" s="53"/>
      <c r="K217" s="54"/>
      <c r="L217" s="54"/>
    </row>
    <row r="218" spans="1:12" ht="12.75" customHeight="1">
      <c r="A218" s="49" t="s">
        <v>40</v>
      </c>
      <c r="B218" s="50" t="s">
        <v>37</v>
      </c>
      <c r="C218" s="50" t="s">
        <v>40</v>
      </c>
      <c r="D218" s="50" t="s">
        <v>35</v>
      </c>
      <c r="E218" s="50" t="s">
        <v>37</v>
      </c>
      <c r="F218" s="50" t="s">
        <v>44</v>
      </c>
      <c r="G218" s="51" t="s">
        <v>335</v>
      </c>
      <c r="H218" s="22" t="s">
        <v>348</v>
      </c>
      <c r="I218" s="53"/>
      <c r="J218" s="53"/>
      <c r="K218" s="54"/>
      <c r="L218" s="54"/>
    </row>
    <row r="219" spans="1:12" ht="12.75" customHeight="1">
      <c r="A219" s="49" t="s">
        <v>40</v>
      </c>
      <c r="B219" s="50" t="s">
        <v>37</v>
      </c>
      <c r="C219" s="50" t="s">
        <v>41</v>
      </c>
      <c r="D219" s="50" t="s">
        <v>18</v>
      </c>
      <c r="E219" s="50" t="s">
        <v>18</v>
      </c>
      <c r="F219" s="50" t="s">
        <v>18</v>
      </c>
      <c r="G219" s="51" t="s">
        <v>349</v>
      </c>
      <c r="H219" s="22" t="s">
        <v>350</v>
      </c>
      <c r="I219" s="52">
        <f>I220</f>
        <v>0</v>
      </c>
      <c r="J219" s="52">
        <f t="shared" ref="J219:L221" si="21">J220</f>
        <v>0</v>
      </c>
      <c r="K219" s="52">
        <f t="shared" si="21"/>
        <v>0</v>
      </c>
      <c r="L219" s="52">
        <f t="shared" si="21"/>
        <v>0</v>
      </c>
    </row>
    <row r="220" spans="1:12" ht="25.5" customHeight="1">
      <c r="A220" s="49" t="s">
        <v>40</v>
      </c>
      <c r="B220" s="50" t="s">
        <v>37</v>
      </c>
      <c r="C220" s="50" t="s">
        <v>41</v>
      </c>
      <c r="D220" s="50" t="s">
        <v>37</v>
      </c>
      <c r="E220" s="50" t="s">
        <v>18</v>
      </c>
      <c r="F220" s="50" t="s">
        <v>18</v>
      </c>
      <c r="G220" s="51" t="s">
        <v>349</v>
      </c>
      <c r="H220" s="22" t="s">
        <v>351</v>
      </c>
      <c r="I220" s="52">
        <f>I221</f>
        <v>0</v>
      </c>
      <c r="J220" s="52">
        <f t="shared" si="21"/>
        <v>0</v>
      </c>
      <c r="K220" s="52">
        <f t="shared" si="21"/>
        <v>0</v>
      </c>
      <c r="L220" s="52">
        <f t="shared" si="21"/>
        <v>0</v>
      </c>
    </row>
    <row r="221" spans="1:12" ht="12.75" customHeight="1">
      <c r="A221" s="49" t="s">
        <v>40</v>
      </c>
      <c r="B221" s="50" t="s">
        <v>37</v>
      </c>
      <c r="C221" s="50" t="s">
        <v>41</v>
      </c>
      <c r="D221" s="50" t="s">
        <v>37</v>
      </c>
      <c r="E221" s="50" t="s">
        <v>37</v>
      </c>
      <c r="F221" s="50" t="s">
        <v>18</v>
      </c>
      <c r="G221" s="51" t="s">
        <v>352</v>
      </c>
      <c r="H221" s="22" t="s">
        <v>353</v>
      </c>
      <c r="I221" s="52">
        <f>I222</f>
        <v>0</v>
      </c>
      <c r="J221" s="52">
        <f t="shared" si="21"/>
        <v>0</v>
      </c>
      <c r="K221" s="52">
        <f t="shared" si="21"/>
        <v>0</v>
      </c>
      <c r="L221" s="52">
        <f t="shared" si="21"/>
        <v>0</v>
      </c>
    </row>
    <row r="222" spans="1:12" ht="25.5" customHeight="1">
      <c r="A222" s="49" t="s">
        <v>40</v>
      </c>
      <c r="B222" s="50" t="s">
        <v>37</v>
      </c>
      <c r="C222" s="50" t="s">
        <v>41</v>
      </c>
      <c r="D222" s="50" t="s">
        <v>37</v>
      </c>
      <c r="E222" s="50" t="s">
        <v>37</v>
      </c>
      <c r="F222" s="50" t="s">
        <v>37</v>
      </c>
      <c r="G222" s="51" t="s">
        <v>352</v>
      </c>
      <c r="H222" s="22" t="s">
        <v>354</v>
      </c>
      <c r="I222" s="53"/>
      <c r="J222" s="53"/>
      <c r="K222" s="54"/>
      <c r="L222" s="54"/>
    </row>
    <row r="223" spans="1:12" ht="25.5" customHeight="1">
      <c r="A223" s="49" t="s">
        <v>40</v>
      </c>
      <c r="B223" s="50" t="s">
        <v>37</v>
      </c>
      <c r="C223" s="50" t="s">
        <v>43</v>
      </c>
      <c r="D223" s="50" t="s">
        <v>18</v>
      </c>
      <c r="E223" s="50" t="s">
        <v>18</v>
      </c>
      <c r="F223" s="50" t="s">
        <v>18</v>
      </c>
      <c r="G223" s="51" t="s">
        <v>355</v>
      </c>
      <c r="H223" s="22" t="s">
        <v>356</v>
      </c>
      <c r="I223" s="56">
        <f>I224</f>
        <v>0</v>
      </c>
      <c r="J223" s="56">
        <f t="shared" ref="J223:L224" si="22">J224</f>
        <v>0</v>
      </c>
      <c r="K223" s="56">
        <f t="shared" si="22"/>
        <v>0</v>
      </c>
      <c r="L223" s="56">
        <f t="shared" si="22"/>
        <v>0</v>
      </c>
    </row>
    <row r="224" spans="1:12" ht="12.75" customHeight="1">
      <c r="A224" s="49" t="s">
        <v>40</v>
      </c>
      <c r="B224" s="50" t="s">
        <v>37</v>
      </c>
      <c r="C224" s="50" t="s">
        <v>43</v>
      </c>
      <c r="D224" s="50" t="s">
        <v>37</v>
      </c>
      <c r="E224" s="50" t="s">
        <v>18</v>
      </c>
      <c r="F224" s="50" t="s">
        <v>18</v>
      </c>
      <c r="G224" s="51" t="s">
        <v>355</v>
      </c>
      <c r="H224" s="22" t="s">
        <v>357</v>
      </c>
      <c r="I224" s="56">
        <f>I225</f>
        <v>0</v>
      </c>
      <c r="J224" s="56">
        <f t="shared" si="22"/>
        <v>0</v>
      </c>
      <c r="K224" s="56">
        <f t="shared" si="22"/>
        <v>0</v>
      </c>
      <c r="L224" s="56">
        <f t="shared" si="22"/>
        <v>0</v>
      </c>
    </row>
    <row r="225" spans="1:12" ht="12.75" customHeight="1">
      <c r="A225" s="49" t="s">
        <v>40</v>
      </c>
      <c r="B225" s="50" t="s">
        <v>37</v>
      </c>
      <c r="C225" s="50" t="s">
        <v>43</v>
      </c>
      <c r="D225" s="50" t="s">
        <v>37</v>
      </c>
      <c r="E225" s="50" t="s">
        <v>37</v>
      </c>
      <c r="F225" s="50" t="s">
        <v>18</v>
      </c>
      <c r="G225" s="51" t="s">
        <v>355</v>
      </c>
      <c r="H225" s="22" t="s">
        <v>358</v>
      </c>
      <c r="I225" s="56">
        <f>SUM(I226:I228)</f>
        <v>0</v>
      </c>
      <c r="J225" s="56">
        <f>SUM(J226:J228)</f>
        <v>0</v>
      </c>
      <c r="K225" s="56">
        <f>SUM(K226:K228)</f>
        <v>0</v>
      </c>
      <c r="L225" s="56">
        <f>SUM(L226:L228)</f>
        <v>0</v>
      </c>
    </row>
    <row r="226" spans="1:12" ht="25.5" customHeight="1">
      <c r="A226" s="49" t="s">
        <v>40</v>
      </c>
      <c r="B226" s="50" t="s">
        <v>37</v>
      </c>
      <c r="C226" s="50" t="s">
        <v>43</v>
      </c>
      <c r="D226" s="50" t="s">
        <v>37</v>
      </c>
      <c r="E226" s="50" t="s">
        <v>37</v>
      </c>
      <c r="F226" s="50" t="s">
        <v>37</v>
      </c>
      <c r="G226" s="51" t="s">
        <v>359</v>
      </c>
      <c r="H226" s="22" t="s">
        <v>360</v>
      </c>
      <c r="I226" s="53"/>
      <c r="J226" s="53"/>
      <c r="K226" s="54"/>
      <c r="L226" s="54"/>
    </row>
    <row r="227" spans="1:12" ht="25.5" customHeight="1">
      <c r="A227" s="49" t="s">
        <v>40</v>
      </c>
      <c r="B227" s="50" t="s">
        <v>37</v>
      </c>
      <c r="C227" s="50" t="s">
        <v>43</v>
      </c>
      <c r="D227" s="50" t="s">
        <v>37</v>
      </c>
      <c r="E227" s="50" t="s">
        <v>37</v>
      </c>
      <c r="F227" s="50" t="s">
        <v>35</v>
      </c>
      <c r="G227" s="51" t="s">
        <v>361</v>
      </c>
      <c r="H227" s="22" t="s">
        <v>362</v>
      </c>
      <c r="I227" s="53"/>
      <c r="J227" s="53"/>
      <c r="K227" s="54"/>
      <c r="L227" s="54"/>
    </row>
    <row r="228" spans="1:12" ht="25.5" customHeight="1">
      <c r="A228" s="49" t="s">
        <v>40</v>
      </c>
      <c r="B228" s="50" t="s">
        <v>37</v>
      </c>
      <c r="C228" s="50" t="s">
        <v>43</v>
      </c>
      <c r="D228" s="50" t="s">
        <v>37</v>
      </c>
      <c r="E228" s="50" t="s">
        <v>37</v>
      </c>
      <c r="F228" s="50" t="s">
        <v>40</v>
      </c>
      <c r="G228" s="51" t="s">
        <v>363</v>
      </c>
      <c r="H228" s="22" t="s">
        <v>364</v>
      </c>
      <c r="I228" s="53"/>
      <c r="J228" s="53"/>
      <c r="K228" s="54"/>
      <c r="L228" s="54"/>
    </row>
    <row r="229" spans="1:12" ht="25.5" customHeight="1">
      <c r="A229" s="49" t="s">
        <v>40</v>
      </c>
      <c r="B229" s="50" t="s">
        <v>35</v>
      </c>
      <c r="C229" s="50" t="s">
        <v>18</v>
      </c>
      <c r="D229" s="50" t="s">
        <v>18</v>
      </c>
      <c r="E229" s="50" t="s">
        <v>18</v>
      </c>
      <c r="F229" s="50" t="s">
        <v>18</v>
      </c>
      <c r="G229" s="51" t="s">
        <v>365</v>
      </c>
      <c r="H229" s="22" t="s">
        <v>366</v>
      </c>
      <c r="I229" s="52">
        <f>SUM(I230+I262)</f>
        <v>0</v>
      </c>
      <c r="J229" s="52">
        <f>SUM(J230+J262)</f>
        <v>0</v>
      </c>
      <c r="K229" s="52">
        <f>SUM(K230+K262)</f>
        <v>0</v>
      </c>
      <c r="L229" s="52">
        <f>SUM(L230+L262)</f>
        <v>0</v>
      </c>
    </row>
    <row r="230" spans="1:12" ht="12.75" customHeight="1">
      <c r="A230" s="49" t="s">
        <v>40</v>
      </c>
      <c r="B230" s="50" t="s">
        <v>35</v>
      </c>
      <c r="C230" s="50" t="s">
        <v>37</v>
      </c>
      <c r="D230" s="50" t="s">
        <v>18</v>
      </c>
      <c r="E230" s="50" t="s">
        <v>18</v>
      </c>
      <c r="F230" s="50" t="s">
        <v>18</v>
      </c>
      <c r="G230" s="51" t="s">
        <v>367</v>
      </c>
      <c r="H230" s="22" t="s">
        <v>368</v>
      </c>
      <c r="I230" s="52">
        <f>SUM(I231+I240+I244+I248+I252+I255+I258)</f>
        <v>0</v>
      </c>
      <c r="J230" s="52">
        <f>SUM(J231+J240+J244+J248+J252+J255+J258)</f>
        <v>0</v>
      </c>
      <c r="K230" s="52">
        <f>SUM(K231+K240+K244+K248+K252+K255+K258)</f>
        <v>0</v>
      </c>
      <c r="L230" s="52">
        <f>SUM(L231+L240+L244+L248+L252+L255+L258)</f>
        <v>0</v>
      </c>
    </row>
    <row r="231" spans="1:12" ht="12.75" customHeight="1">
      <c r="A231" s="49" t="s">
        <v>40</v>
      </c>
      <c r="B231" s="50" t="s">
        <v>35</v>
      </c>
      <c r="C231" s="50" t="s">
        <v>37</v>
      </c>
      <c r="D231" s="50" t="s">
        <v>37</v>
      </c>
      <c r="E231" s="50" t="s">
        <v>18</v>
      </c>
      <c r="F231" s="50" t="s">
        <v>18</v>
      </c>
      <c r="G231" s="51" t="s">
        <v>369</v>
      </c>
      <c r="H231" s="22" t="s">
        <v>370</v>
      </c>
      <c r="I231" s="52">
        <f>I232</f>
        <v>0</v>
      </c>
      <c r="J231" s="52">
        <f>J232</f>
        <v>0</v>
      </c>
      <c r="K231" s="52">
        <f>K232</f>
        <v>0</v>
      </c>
      <c r="L231" s="52">
        <f>L232</f>
        <v>0</v>
      </c>
    </row>
    <row r="232" spans="1:12" ht="12.75" customHeight="1">
      <c r="A232" s="49" t="s">
        <v>40</v>
      </c>
      <c r="B232" s="50" t="s">
        <v>35</v>
      </c>
      <c r="C232" s="50" t="s">
        <v>37</v>
      </c>
      <c r="D232" s="50" t="s">
        <v>37</v>
      </c>
      <c r="E232" s="50" t="s">
        <v>37</v>
      </c>
      <c r="F232" s="50" t="s">
        <v>18</v>
      </c>
      <c r="G232" s="51" t="s">
        <v>371</v>
      </c>
      <c r="H232" s="22" t="s">
        <v>372</v>
      </c>
      <c r="I232" s="52">
        <f>SUM(I233:I233)</f>
        <v>0</v>
      </c>
      <c r="J232" s="52">
        <f>SUM(J233:J233)</f>
        <v>0</v>
      </c>
      <c r="K232" s="52">
        <f>SUM(K233:K233)</f>
        <v>0</v>
      </c>
      <c r="L232" s="52">
        <f>SUM(L233:L233)</f>
        <v>0</v>
      </c>
    </row>
    <row r="233" spans="1:12" ht="12.75" customHeight="1">
      <c r="A233" s="49" t="s">
        <v>40</v>
      </c>
      <c r="B233" s="50" t="s">
        <v>35</v>
      </c>
      <c r="C233" s="50" t="s">
        <v>37</v>
      </c>
      <c r="D233" s="50" t="s">
        <v>37</v>
      </c>
      <c r="E233" s="50" t="s">
        <v>37</v>
      </c>
      <c r="F233" s="50" t="s">
        <v>37</v>
      </c>
      <c r="G233" s="51" t="s">
        <v>371</v>
      </c>
      <c r="H233" s="22" t="s">
        <v>373</v>
      </c>
      <c r="I233" s="53"/>
      <c r="J233" s="53"/>
      <c r="K233" s="54"/>
      <c r="L233" s="54"/>
    </row>
    <row r="234" spans="1:12" ht="12.75" customHeight="1">
      <c r="A234" s="49" t="s">
        <v>40</v>
      </c>
      <c r="B234" s="50" t="s">
        <v>35</v>
      </c>
      <c r="C234" s="50" t="s">
        <v>37</v>
      </c>
      <c r="D234" s="50" t="s">
        <v>37</v>
      </c>
      <c r="E234" s="50" t="s">
        <v>35</v>
      </c>
      <c r="F234" s="50" t="s">
        <v>18</v>
      </c>
      <c r="G234" s="51" t="s">
        <v>374</v>
      </c>
      <c r="H234" s="22" t="s">
        <v>375</v>
      </c>
      <c r="I234" s="52">
        <f>SUM(I235:I236)</f>
        <v>0</v>
      </c>
      <c r="J234" s="52">
        <f>SUM(J235:J236)</f>
        <v>0</v>
      </c>
      <c r="K234" s="52">
        <f>SUM(K235:K236)</f>
        <v>0</v>
      </c>
      <c r="L234" s="52">
        <f>SUM(L235:L236)</f>
        <v>0</v>
      </c>
    </row>
    <row r="235" spans="1:12" ht="12.75" customHeight="1">
      <c r="A235" s="49" t="s">
        <v>40</v>
      </c>
      <c r="B235" s="50" t="s">
        <v>35</v>
      </c>
      <c r="C235" s="50" t="s">
        <v>37</v>
      </c>
      <c r="D235" s="50" t="s">
        <v>37</v>
      </c>
      <c r="E235" s="50" t="s">
        <v>35</v>
      </c>
      <c r="F235" s="50" t="s">
        <v>37</v>
      </c>
      <c r="G235" s="51" t="s">
        <v>376</v>
      </c>
      <c r="H235" s="22" t="s">
        <v>377</v>
      </c>
      <c r="I235" s="53"/>
      <c r="J235" s="53"/>
      <c r="K235" s="54"/>
      <c r="L235" s="54"/>
    </row>
    <row r="236" spans="1:12" ht="12.75" customHeight="1">
      <c r="A236" s="49" t="s">
        <v>40</v>
      </c>
      <c r="B236" s="50" t="s">
        <v>35</v>
      </c>
      <c r="C236" s="50" t="s">
        <v>37</v>
      </c>
      <c r="D236" s="50" t="s">
        <v>37</v>
      </c>
      <c r="E236" s="50" t="s">
        <v>35</v>
      </c>
      <c r="F236" s="50" t="s">
        <v>35</v>
      </c>
      <c r="G236" s="51" t="s">
        <v>378</v>
      </c>
      <c r="H236" s="22" t="s">
        <v>379</v>
      </c>
      <c r="I236" s="53"/>
      <c r="J236" s="53"/>
      <c r="K236" s="54"/>
      <c r="L236" s="54"/>
    </row>
    <row r="237" spans="1:12" ht="12.75" customHeight="1">
      <c r="A237" s="49" t="s">
        <v>40</v>
      </c>
      <c r="B237" s="50" t="s">
        <v>35</v>
      </c>
      <c r="C237" s="50" t="s">
        <v>37</v>
      </c>
      <c r="D237" s="50" t="s">
        <v>37</v>
      </c>
      <c r="E237" s="50" t="s">
        <v>40</v>
      </c>
      <c r="F237" s="50" t="s">
        <v>18</v>
      </c>
      <c r="G237" s="51" t="s">
        <v>380</v>
      </c>
      <c r="H237" s="22" t="s">
        <v>381</v>
      </c>
      <c r="I237" s="52">
        <f>SUM(I238:I239)</f>
        <v>0</v>
      </c>
      <c r="J237" s="52">
        <f>SUM(J238:J239)</f>
        <v>0</v>
      </c>
      <c r="K237" s="52">
        <f>SUM(K238:K239)</f>
        <v>0</v>
      </c>
      <c r="L237" s="52">
        <f>SUM(L238:L239)</f>
        <v>0</v>
      </c>
    </row>
    <row r="238" spans="1:12" ht="12.75" customHeight="1">
      <c r="A238" s="49" t="s">
        <v>40</v>
      </c>
      <c r="B238" s="50" t="s">
        <v>35</v>
      </c>
      <c r="C238" s="50" t="s">
        <v>37</v>
      </c>
      <c r="D238" s="50" t="s">
        <v>37</v>
      </c>
      <c r="E238" s="50" t="s">
        <v>40</v>
      </c>
      <c r="F238" s="50" t="s">
        <v>37</v>
      </c>
      <c r="G238" s="51" t="s">
        <v>382</v>
      </c>
      <c r="H238" s="22" t="s">
        <v>383</v>
      </c>
      <c r="I238" s="53"/>
      <c r="J238" s="53"/>
      <c r="K238" s="54"/>
      <c r="L238" s="54"/>
    </row>
    <row r="239" spans="1:12" ht="12.75" customHeight="1">
      <c r="A239" s="49" t="s">
        <v>40</v>
      </c>
      <c r="B239" s="50" t="s">
        <v>35</v>
      </c>
      <c r="C239" s="50" t="s">
        <v>37</v>
      </c>
      <c r="D239" s="50" t="s">
        <v>37</v>
      </c>
      <c r="E239" s="50" t="s">
        <v>40</v>
      </c>
      <c r="F239" s="50" t="s">
        <v>35</v>
      </c>
      <c r="G239" s="51" t="s">
        <v>384</v>
      </c>
      <c r="H239" s="22" t="s">
        <v>385</v>
      </c>
      <c r="I239" s="53"/>
      <c r="J239" s="53"/>
      <c r="K239" s="54"/>
      <c r="L239" s="54"/>
    </row>
    <row r="240" spans="1:12" ht="25.5" customHeight="1">
      <c r="A240" s="49" t="s">
        <v>40</v>
      </c>
      <c r="B240" s="50" t="s">
        <v>35</v>
      </c>
      <c r="C240" s="50" t="s">
        <v>37</v>
      </c>
      <c r="D240" s="50" t="s">
        <v>35</v>
      </c>
      <c r="E240" s="50" t="s">
        <v>18</v>
      </c>
      <c r="F240" s="50" t="s">
        <v>18</v>
      </c>
      <c r="G240" s="51" t="s">
        <v>386</v>
      </c>
      <c r="H240" s="22" t="s">
        <v>387</v>
      </c>
      <c r="I240" s="52">
        <f>I241</f>
        <v>0</v>
      </c>
      <c r="J240" s="52">
        <f>J241</f>
        <v>0</v>
      </c>
      <c r="K240" s="52">
        <f>K241</f>
        <v>0</v>
      </c>
      <c r="L240" s="52">
        <f>L241</f>
        <v>0</v>
      </c>
    </row>
    <row r="241" spans="1:12" ht="25.5" customHeight="1">
      <c r="A241" s="49" t="s">
        <v>40</v>
      </c>
      <c r="B241" s="50" t="s">
        <v>35</v>
      </c>
      <c r="C241" s="50" t="s">
        <v>37</v>
      </c>
      <c r="D241" s="50" t="s">
        <v>35</v>
      </c>
      <c r="E241" s="50" t="s">
        <v>37</v>
      </c>
      <c r="F241" s="50" t="s">
        <v>18</v>
      </c>
      <c r="G241" s="51" t="s">
        <v>386</v>
      </c>
      <c r="H241" s="22" t="s">
        <v>388</v>
      </c>
      <c r="I241" s="52">
        <f>SUM(I242:I243)</f>
        <v>0</v>
      </c>
      <c r="J241" s="52">
        <f>SUM(J242:J243)</f>
        <v>0</v>
      </c>
      <c r="K241" s="52">
        <f>SUM(K242:K243)</f>
        <v>0</v>
      </c>
      <c r="L241" s="52">
        <f>SUM(L242:L243)</f>
        <v>0</v>
      </c>
    </row>
    <row r="242" spans="1:12" ht="25.5" customHeight="1">
      <c r="A242" s="49" t="s">
        <v>40</v>
      </c>
      <c r="B242" s="50" t="s">
        <v>35</v>
      </c>
      <c r="C242" s="50" t="s">
        <v>37</v>
      </c>
      <c r="D242" s="50" t="s">
        <v>35</v>
      </c>
      <c r="E242" s="50" t="s">
        <v>37</v>
      </c>
      <c r="F242" s="50" t="s">
        <v>37</v>
      </c>
      <c r="G242" s="51" t="s">
        <v>389</v>
      </c>
      <c r="H242" s="22" t="s">
        <v>390</v>
      </c>
      <c r="I242" s="53"/>
      <c r="J242" s="53"/>
      <c r="K242" s="54"/>
      <c r="L242" s="54"/>
    </row>
    <row r="243" spans="1:12" ht="12.75" customHeight="1">
      <c r="A243" s="49" t="s">
        <v>40</v>
      </c>
      <c r="B243" s="50" t="s">
        <v>35</v>
      </c>
      <c r="C243" s="50" t="s">
        <v>37</v>
      </c>
      <c r="D243" s="50" t="s">
        <v>35</v>
      </c>
      <c r="E243" s="50" t="s">
        <v>37</v>
      </c>
      <c r="F243" s="50" t="s">
        <v>35</v>
      </c>
      <c r="G243" s="51" t="s">
        <v>391</v>
      </c>
      <c r="H243" s="22" t="s">
        <v>392</v>
      </c>
      <c r="I243" s="53"/>
      <c r="J243" s="53"/>
      <c r="K243" s="54"/>
      <c r="L243" s="54"/>
    </row>
    <row r="244" spans="1:12" ht="12.75" customHeight="1">
      <c r="A244" s="49" t="s">
        <v>40</v>
      </c>
      <c r="B244" s="50" t="s">
        <v>35</v>
      </c>
      <c r="C244" s="50" t="s">
        <v>37</v>
      </c>
      <c r="D244" s="50" t="s">
        <v>40</v>
      </c>
      <c r="E244" s="50" t="s">
        <v>18</v>
      </c>
      <c r="F244" s="50" t="s">
        <v>18</v>
      </c>
      <c r="G244" s="51" t="s">
        <v>393</v>
      </c>
      <c r="H244" s="22" t="s">
        <v>394</v>
      </c>
      <c r="I244" s="52">
        <f>I245</f>
        <v>0</v>
      </c>
      <c r="J244" s="52">
        <f>J245</f>
        <v>0</v>
      </c>
      <c r="K244" s="52">
        <f>K245</f>
        <v>0</v>
      </c>
      <c r="L244" s="52">
        <f>L245</f>
        <v>0</v>
      </c>
    </row>
    <row r="245" spans="1:12" ht="12.75" customHeight="1">
      <c r="A245" s="49" t="s">
        <v>40</v>
      </c>
      <c r="B245" s="50" t="s">
        <v>35</v>
      </c>
      <c r="C245" s="50" t="s">
        <v>37</v>
      </c>
      <c r="D245" s="50" t="s">
        <v>40</v>
      </c>
      <c r="E245" s="50" t="s">
        <v>37</v>
      </c>
      <c r="F245" s="50" t="s">
        <v>18</v>
      </c>
      <c r="G245" s="51" t="s">
        <v>393</v>
      </c>
      <c r="H245" s="22" t="s">
        <v>395</v>
      </c>
      <c r="I245" s="52">
        <f>I246+I247</f>
        <v>0</v>
      </c>
      <c r="J245" s="52">
        <f>J246+J247</f>
        <v>0</v>
      </c>
      <c r="K245" s="52">
        <f>K246+K247</f>
        <v>0</v>
      </c>
      <c r="L245" s="52">
        <f>L246+L247</f>
        <v>0</v>
      </c>
    </row>
    <row r="246" spans="1:12" ht="12.75" customHeight="1">
      <c r="A246" s="49" t="s">
        <v>40</v>
      </c>
      <c r="B246" s="50" t="s">
        <v>35</v>
      </c>
      <c r="C246" s="50" t="s">
        <v>37</v>
      </c>
      <c r="D246" s="50" t="s">
        <v>40</v>
      </c>
      <c r="E246" s="50" t="s">
        <v>37</v>
      </c>
      <c r="F246" s="50" t="s">
        <v>37</v>
      </c>
      <c r="G246" s="51" t="s">
        <v>396</v>
      </c>
      <c r="H246" s="22" t="s">
        <v>397</v>
      </c>
      <c r="I246" s="53"/>
      <c r="J246" s="53"/>
      <c r="K246" s="54"/>
      <c r="L246" s="54"/>
    </row>
    <row r="247" spans="1:12" ht="12.75" customHeight="1">
      <c r="A247" s="49" t="s">
        <v>40</v>
      </c>
      <c r="B247" s="50" t="s">
        <v>35</v>
      </c>
      <c r="C247" s="50" t="s">
        <v>37</v>
      </c>
      <c r="D247" s="50" t="s">
        <v>40</v>
      </c>
      <c r="E247" s="50" t="s">
        <v>37</v>
      </c>
      <c r="F247" s="50" t="s">
        <v>35</v>
      </c>
      <c r="G247" s="51" t="s">
        <v>398</v>
      </c>
      <c r="H247" s="22" t="s">
        <v>399</v>
      </c>
      <c r="I247" s="53"/>
      <c r="J247" s="53"/>
      <c r="K247" s="54"/>
      <c r="L247" s="54"/>
    </row>
    <row r="248" spans="1:12" ht="12.75" customHeight="1">
      <c r="A248" s="49" t="s">
        <v>40</v>
      </c>
      <c r="B248" s="50" t="s">
        <v>35</v>
      </c>
      <c r="C248" s="50" t="s">
        <v>37</v>
      </c>
      <c r="D248" s="50" t="s">
        <v>41</v>
      </c>
      <c r="E248" s="50" t="s">
        <v>18</v>
      </c>
      <c r="F248" s="50" t="s">
        <v>18</v>
      </c>
      <c r="G248" s="51" t="s">
        <v>400</v>
      </c>
      <c r="H248" s="22" t="s">
        <v>401</v>
      </c>
      <c r="I248" s="52">
        <f>I249</f>
        <v>0</v>
      </c>
      <c r="J248" s="52">
        <f>J249</f>
        <v>0</v>
      </c>
      <c r="K248" s="52">
        <f>K249</f>
        <v>0</v>
      </c>
      <c r="L248" s="52">
        <f>L249</f>
        <v>0</v>
      </c>
    </row>
    <row r="249" spans="1:12" ht="12.75" customHeight="1">
      <c r="A249" s="49" t="s">
        <v>40</v>
      </c>
      <c r="B249" s="50" t="s">
        <v>35</v>
      </c>
      <c r="C249" s="50" t="s">
        <v>37</v>
      </c>
      <c r="D249" s="50" t="s">
        <v>41</v>
      </c>
      <c r="E249" s="50" t="s">
        <v>37</v>
      </c>
      <c r="F249" s="50" t="s">
        <v>18</v>
      </c>
      <c r="G249" s="51" t="s">
        <v>400</v>
      </c>
      <c r="H249" s="22" t="s">
        <v>402</v>
      </c>
      <c r="I249" s="52">
        <f>SUM(I250:I251)</f>
        <v>0</v>
      </c>
      <c r="J249" s="52">
        <f>SUM(J250:J251)</f>
        <v>0</v>
      </c>
      <c r="K249" s="52">
        <f>SUM(K250:K251)</f>
        <v>0</v>
      </c>
      <c r="L249" s="52">
        <f>SUM(L250:L251)</f>
        <v>0</v>
      </c>
    </row>
    <row r="250" spans="1:12" ht="12.75" customHeight="1">
      <c r="A250" s="49" t="s">
        <v>40</v>
      </c>
      <c r="B250" s="50" t="s">
        <v>35</v>
      </c>
      <c r="C250" s="50" t="s">
        <v>37</v>
      </c>
      <c r="D250" s="50" t="s">
        <v>41</v>
      </c>
      <c r="E250" s="50" t="s">
        <v>37</v>
      </c>
      <c r="F250" s="50" t="s">
        <v>37</v>
      </c>
      <c r="G250" s="51" t="s">
        <v>403</v>
      </c>
      <c r="H250" s="22" t="s">
        <v>404</v>
      </c>
      <c r="I250" s="53"/>
      <c r="J250" s="53"/>
      <c r="K250" s="54"/>
      <c r="L250" s="54"/>
    </row>
    <row r="251" spans="1:12" ht="25.5" customHeight="1">
      <c r="A251" s="49" t="s">
        <v>40</v>
      </c>
      <c r="B251" s="50" t="s">
        <v>35</v>
      </c>
      <c r="C251" s="50" t="s">
        <v>37</v>
      </c>
      <c r="D251" s="50" t="s">
        <v>41</v>
      </c>
      <c r="E251" s="50" t="s">
        <v>37</v>
      </c>
      <c r="F251" s="50" t="s">
        <v>35</v>
      </c>
      <c r="G251" s="51" t="s">
        <v>405</v>
      </c>
      <c r="H251" s="22" t="s">
        <v>406</v>
      </c>
      <c r="I251" s="53"/>
      <c r="J251" s="53"/>
      <c r="K251" s="54"/>
      <c r="L251" s="54"/>
    </row>
    <row r="252" spans="1:12" ht="25.5" customHeight="1">
      <c r="A252" s="49" t="s">
        <v>40</v>
      </c>
      <c r="B252" s="50" t="s">
        <v>35</v>
      </c>
      <c r="C252" s="50" t="s">
        <v>37</v>
      </c>
      <c r="D252" s="50" t="s">
        <v>43</v>
      </c>
      <c r="E252" s="50" t="s">
        <v>18</v>
      </c>
      <c r="F252" s="50" t="s">
        <v>18</v>
      </c>
      <c r="G252" s="51" t="s">
        <v>407</v>
      </c>
      <c r="H252" s="22" t="s">
        <v>408</v>
      </c>
      <c r="I252" s="52">
        <f>I253</f>
        <v>0</v>
      </c>
      <c r="J252" s="52">
        <f t="shared" ref="J252:L253" si="23">J253</f>
        <v>0</v>
      </c>
      <c r="K252" s="52">
        <f t="shared" si="23"/>
        <v>0</v>
      </c>
      <c r="L252" s="52">
        <f t="shared" si="23"/>
        <v>0</v>
      </c>
    </row>
    <row r="253" spans="1:12" ht="12.75" customHeight="1">
      <c r="A253" s="49" t="s">
        <v>40</v>
      </c>
      <c r="B253" s="50" t="s">
        <v>35</v>
      </c>
      <c r="C253" s="50" t="s">
        <v>37</v>
      </c>
      <c r="D253" s="50" t="s">
        <v>43</v>
      </c>
      <c r="E253" s="50" t="s">
        <v>37</v>
      </c>
      <c r="F253" s="50" t="s">
        <v>18</v>
      </c>
      <c r="G253" s="51" t="s">
        <v>407</v>
      </c>
      <c r="H253" s="22" t="s">
        <v>409</v>
      </c>
      <c r="I253" s="52">
        <f>I254</f>
        <v>0</v>
      </c>
      <c r="J253" s="52">
        <f t="shared" si="23"/>
        <v>0</v>
      </c>
      <c r="K253" s="52">
        <f t="shared" si="23"/>
        <v>0</v>
      </c>
      <c r="L253" s="52">
        <f t="shared" si="23"/>
        <v>0</v>
      </c>
    </row>
    <row r="254" spans="1:12" ht="12.75" customHeight="1">
      <c r="A254" s="49" t="s">
        <v>40</v>
      </c>
      <c r="B254" s="50" t="s">
        <v>35</v>
      </c>
      <c r="C254" s="50" t="s">
        <v>37</v>
      </c>
      <c r="D254" s="50" t="s">
        <v>43</v>
      </c>
      <c r="E254" s="50" t="s">
        <v>37</v>
      </c>
      <c r="F254" s="50" t="s">
        <v>37</v>
      </c>
      <c r="G254" s="51" t="s">
        <v>407</v>
      </c>
      <c r="H254" s="22" t="s">
        <v>410</v>
      </c>
      <c r="I254" s="53"/>
      <c r="J254" s="53"/>
      <c r="K254" s="54"/>
      <c r="L254" s="54"/>
    </row>
    <row r="255" spans="1:12" ht="25.5" customHeight="1">
      <c r="A255" s="49" t="s">
        <v>40</v>
      </c>
      <c r="B255" s="50" t="s">
        <v>35</v>
      </c>
      <c r="C255" s="50" t="s">
        <v>37</v>
      </c>
      <c r="D255" s="50" t="s">
        <v>44</v>
      </c>
      <c r="E255" s="50" t="s">
        <v>18</v>
      </c>
      <c r="F255" s="50" t="s">
        <v>18</v>
      </c>
      <c r="G255" s="51" t="s">
        <v>411</v>
      </c>
      <c r="H255" s="22" t="s">
        <v>412</v>
      </c>
      <c r="I255" s="52">
        <f>I256</f>
        <v>0</v>
      </c>
      <c r="J255" s="52">
        <f t="shared" ref="J255:L256" si="24">J256</f>
        <v>0</v>
      </c>
      <c r="K255" s="52">
        <f t="shared" si="24"/>
        <v>0</v>
      </c>
      <c r="L255" s="52">
        <f t="shared" si="24"/>
        <v>0</v>
      </c>
    </row>
    <row r="256" spans="1:12" ht="25.5" customHeight="1">
      <c r="A256" s="49" t="s">
        <v>40</v>
      </c>
      <c r="B256" s="50" t="s">
        <v>35</v>
      </c>
      <c r="C256" s="50" t="s">
        <v>37</v>
      </c>
      <c r="D256" s="50" t="s">
        <v>44</v>
      </c>
      <c r="E256" s="50" t="s">
        <v>37</v>
      </c>
      <c r="F256" s="50" t="s">
        <v>18</v>
      </c>
      <c r="G256" s="51" t="s">
        <v>411</v>
      </c>
      <c r="H256" s="22" t="s">
        <v>413</v>
      </c>
      <c r="I256" s="52">
        <f>I257</f>
        <v>0</v>
      </c>
      <c r="J256" s="52">
        <f t="shared" si="24"/>
        <v>0</v>
      </c>
      <c r="K256" s="52">
        <f t="shared" si="24"/>
        <v>0</v>
      </c>
      <c r="L256" s="52">
        <f t="shared" si="24"/>
        <v>0</v>
      </c>
    </row>
    <row r="257" spans="1:12" ht="25.5" customHeight="1">
      <c r="A257" s="49" t="s">
        <v>40</v>
      </c>
      <c r="B257" s="50" t="s">
        <v>35</v>
      </c>
      <c r="C257" s="50" t="s">
        <v>37</v>
      </c>
      <c r="D257" s="50" t="s">
        <v>44</v>
      </c>
      <c r="E257" s="50" t="s">
        <v>37</v>
      </c>
      <c r="F257" s="50" t="s">
        <v>37</v>
      </c>
      <c r="G257" s="51" t="s">
        <v>411</v>
      </c>
      <c r="H257" s="22" t="s">
        <v>414</v>
      </c>
      <c r="I257" s="53"/>
      <c r="J257" s="53"/>
      <c r="K257" s="54"/>
      <c r="L257" s="54"/>
    </row>
    <row r="258" spans="1:12" ht="25.5" customHeight="1">
      <c r="A258" s="49" t="s">
        <v>40</v>
      </c>
      <c r="B258" s="50" t="s">
        <v>35</v>
      </c>
      <c r="C258" s="50" t="s">
        <v>37</v>
      </c>
      <c r="D258" s="50" t="s">
        <v>46</v>
      </c>
      <c r="E258" s="50" t="s">
        <v>18</v>
      </c>
      <c r="F258" s="50" t="s">
        <v>18</v>
      </c>
      <c r="G258" s="51" t="s">
        <v>415</v>
      </c>
      <c r="H258" s="22" t="s">
        <v>416</v>
      </c>
      <c r="I258" s="52">
        <f>I259</f>
        <v>0</v>
      </c>
      <c r="J258" s="52">
        <f>J259</f>
        <v>0</v>
      </c>
      <c r="K258" s="52">
        <f>K259</f>
        <v>0</v>
      </c>
      <c r="L258" s="52">
        <f>L259</f>
        <v>0</v>
      </c>
    </row>
    <row r="259" spans="1:12" ht="12.75" customHeight="1">
      <c r="A259" s="49" t="s">
        <v>40</v>
      </c>
      <c r="B259" s="50" t="s">
        <v>35</v>
      </c>
      <c r="C259" s="50" t="s">
        <v>37</v>
      </c>
      <c r="D259" s="50" t="s">
        <v>46</v>
      </c>
      <c r="E259" s="50" t="s">
        <v>37</v>
      </c>
      <c r="F259" s="50" t="s">
        <v>18</v>
      </c>
      <c r="G259" s="51" t="s">
        <v>415</v>
      </c>
      <c r="H259" s="22" t="s">
        <v>417</v>
      </c>
      <c r="I259" s="52">
        <f>I260+I261</f>
        <v>0</v>
      </c>
      <c r="J259" s="52">
        <f>J260+J261</f>
        <v>0</v>
      </c>
      <c r="K259" s="52">
        <f>K260+K261</f>
        <v>0</v>
      </c>
      <c r="L259" s="52">
        <f>L260+L261</f>
        <v>0</v>
      </c>
    </row>
    <row r="260" spans="1:12" ht="12.75" customHeight="1">
      <c r="A260" s="49" t="s">
        <v>40</v>
      </c>
      <c r="B260" s="50" t="s">
        <v>35</v>
      </c>
      <c r="C260" s="50" t="s">
        <v>37</v>
      </c>
      <c r="D260" s="50" t="s">
        <v>46</v>
      </c>
      <c r="E260" s="50" t="s">
        <v>37</v>
      </c>
      <c r="F260" s="50" t="s">
        <v>37</v>
      </c>
      <c r="G260" s="51" t="s">
        <v>418</v>
      </c>
      <c r="H260" s="22" t="s">
        <v>419</v>
      </c>
      <c r="I260" s="53"/>
      <c r="J260" s="53"/>
      <c r="K260" s="54"/>
      <c r="L260" s="54"/>
    </row>
    <row r="261" spans="1:12" ht="12.75" customHeight="1">
      <c r="A261" s="49" t="s">
        <v>40</v>
      </c>
      <c r="B261" s="50" t="s">
        <v>35</v>
      </c>
      <c r="C261" s="50" t="s">
        <v>37</v>
      </c>
      <c r="D261" s="50" t="s">
        <v>46</v>
      </c>
      <c r="E261" s="50" t="s">
        <v>37</v>
      </c>
      <c r="F261" s="50" t="s">
        <v>35</v>
      </c>
      <c r="G261" s="51" t="s">
        <v>420</v>
      </c>
      <c r="H261" s="22" t="s">
        <v>421</v>
      </c>
      <c r="I261" s="53"/>
      <c r="J261" s="53"/>
      <c r="K261" s="54"/>
      <c r="L261" s="54"/>
    </row>
    <row r="262" spans="1:12" ht="12.75" customHeight="1">
      <c r="A262" s="49" t="s">
        <v>40</v>
      </c>
      <c r="B262" s="50" t="s">
        <v>35</v>
      </c>
      <c r="C262" s="50" t="s">
        <v>35</v>
      </c>
      <c r="D262" s="50" t="s">
        <v>18</v>
      </c>
      <c r="E262" s="50" t="s">
        <v>18</v>
      </c>
      <c r="F262" s="50" t="s">
        <v>18</v>
      </c>
      <c r="G262" s="51" t="s">
        <v>422</v>
      </c>
      <c r="H262" s="22" t="s">
        <v>423</v>
      </c>
      <c r="I262" s="52">
        <f>SUM(I263+I272+I276+I280+I284+I287+I290)</f>
        <v>0</v>
      </c>
      <c r="J262" s="52">
        <f>SUM(J263+J272+J276+J280+J284+J287+J290)</f>
        <v>0</v>
      </c>
      <c r="K262" s="52">
        <f>SUM(K263+K272+K276+K280+K284+K287+K290)</f>
        <v>0</v>
      </c>
      <c r="L262" s="52">
        <f>SUM(L263+L272+L276+L280+L284+L287+L290)</f>
        <v>0</v>
      </c>
    </row>
    <row r="263" spans="1:12" ht="12.75" customHeight="1">
      <c r="A263" s="49" t="s">
        <v>40</v>
      </c>
      <c r="B263" s="50" t="s">
        <v>35</v>
      </c>
      <c r="C263" s="50" t="s">
        <v>35</v>
      </c>
      <c r="D263" s="50" t="s">
        <v>37</v>
      </c>
      <c r="E263" s="50" t="s">
        <v>18</v>
      </c>
      <c r="F263" s="50" t="s">
        <v>18</v>
      </c>
      <c r="G263" s="51" t="s">
        <v>369</v>
      </c>
      <c r="H263" s="22" t="s">
        <v>424</v>
      </c>
      <c r="I263" s="52">
        <f>I264</f>
        <v>0</v>
      </c>
      <c r="J263" s="52">
        <f>J264</f>
        <v>0</v>
      </c>
      <c r="K263" s="52">
        <f>K264</f>
        <v>0</v>
      </c>
      <c r="L263" s="52">
        <f>L264</f>
        <v>0</v>
      </c>
    </row>
    <row r="264" spans="1:12" ht="12.75" customHeight="1">
      <c r="A264" s="49" t="s">
        <v>40</v>
      </c>
      <c r="B264" s="50" t="s">
        <v>35</v>
      </c>
      <c r="C264" s="50" t="s">
        <v>35</v>
      </c>
      <c r="D264" s="50" t="s">
        <v>37</v>
      </c>
      <c r="E264" s="50" t="s">
        <v>37</v>
      </c>
      <c r="F264" s="50" t="s">
        <v>18</v>
      </c>
      <c r="G264" s="51" t="s">
        <v>371</v>
      </c>
      <c r="H264" s="22" t="s">
        <v>425</v>
      </c>
      <c r="I264" s="52">
        <f>SUM(I265)</f>
        <v>0</v>
      </c>
      <c r="J264" s="52">
        <f>SUM(J265)</f>
        <v>0</v>
      </c>
      <c r="K264" s="52">
        <f>SUM(K265)</f>
        <v>0</v>
      </c>
      <c r="L264" s="52">
        <f>SUM(L265)</f>
        <v>0</v>
      </c>
    </row>
    <row r="265" spans="1:12" ht="12.75" customHeight="1">
      <c r="A265" s="49" t="s">
        <v>40</v>
      </c>
      <c r="B265" s="50" t="s">
        <v>35</v>
      </c>
      <c r="C265" s="50" t="s">
        <v>35</v>
      </c>
      <c r="D265" s="50" t="s">
        <v>37</v>
      </c>
      <c r="E265" s="50" t="s">
        <v>37</v>
      </c>
      <c r="F265" s="50" t="s">
        <v>37</v>
      </c>
      <c r="G265" s="51" t="s">
        <v>371</v>
      </c>
      <c r="H265" s="22" t="s">
        <v>426</v>
      </c>
      <c r="I265" s="53"/>
      <c r="J265" s="53"/>
      <c r="K265" s="54"/>
      <c r="L265" s="54"/>
    </row>
    <row r="266" spans="1:12" ht="12.75" customHeight="1">
      <c r="A266" s="49" t="s">
        <v>40</v>
      </c>
      <c r="B266" s="50" t="s">
        <v>35</v>
      </c>
      <c r="C266" s="50" t="s">
        <v>35</v>
      </c>
      <c r="D266" s="50" t="s">
        <v>37</v>
      </c>
      <c r="E266" s="50" t="s">
        <v>35</v>
      </c>
      <c r="F266" s="50" t="s">
        <v>18</v>
      </c>
      <c r="G266" s="51" t="s">
        <v>374</v>
      </c>
      <c r="H266" s="22" t="s">
        <v>427</v>
      </c>
      <c r="I266" s="52">
        <f>SUM(I267:I268)</f>
        <v>0</v>
      </c>
      <c r="J266" s="52">
        <f>SUM(J267:J268)</f>
        <v>0</v>
      </c>
      <c r="K266" s="52">
        <f>SUM(K267:K268)</f>
        <v>0</v>
      </c>
      <c r="L266" s="52">
        <f>SUM(L267:L268)</f>
        <v>0</v>
      </c>
    </row>
    <row r="267" spans="1:12" ht="12.75" customHeight="1">
      <c r="A267" s="49" t="s">
        <v>40</v>
      </c>
      <c r="B267" s="50" t="s">
        <v>35</v>
      </c>
      <c r="C267" s="50" t="s">
        <v>35</v>
      </c>
      <c r="D267" s="50" t="s">
        <v>37</v>
      </c>
      <c r="E267" s="50" t="s">
        <v>35</v>
      </c>
      <c r="F267" s="50" t="s">
        <v>37</v>
      </c>
      <c r="G267" s="51" t="s">
        <v>376</v>
      </c>
      <c r="H267" s="22" t="s">
        <v>428</v>
      </c>
      <c r="I267" s="53"/>
      <c r="J267" s="53"/>
      <c r="K267" s="54"/>
      <c r="L267" s="54"/>
    </row>
    <row r="268" spans="1:12" ht="12.75" customHeight="1">
      <c r="A268" s="49" t="s">
        <v>40</v>
      </c>
      <c r="B268" s="50" t="s">
        <v>35</v>
      </c>
      <c r="C268" s="50" t="s">
        <v>35</v>
      </c>
      <c r="D268" s="50" t="s">
        <v>37</v>
      </c>
      <c r="E268" s="50" t="s">
        <v>35</v>
      </c>
      <c r="F268" s="50" t="s">
        <v>35</v>
      </c>
      <c r="G268" s="51" t="s">
        <v>378</v>
      </c>
      <c r="H268" s="22" t="s">
        <v>429</v>
      </c>
      <c r="I268" s="53"/>
      <c r="J268" s="53"/>
      <c r="K268" s="54"/>
      <c r="L268" s="54"/>
    </row>
    <row r="269" spans="1:12" ht="25.5" customHeight="1">
      <c r="A269" s="49" t="s">
        <v>40</v>
      </c>
      <c r="B269" s="50" t="s">
        <v>35</v>
      </c>
      <c r="C269" s="50" t="s">
        <v>35</v>
      </c>
      <c r="D269" s="50" t="s">
        <v>37</v>
      </c>
      <c r="E269" s="50" t="s">
        <v>40</v>
      </c>
      <c r="F269" s="50" t="s">
        <v>18</v>
      </c>
      <c r="G269" s="51" t="s">
        <v>380</v>
      </c>
      <c r="H269" s="22" t="s">
        <v>430</v>
      </c>
      <c r="I269" s="52">
        <f>SUM(I270:I271)</f>
        <v>0</v>
      </c>
      <c r="J269" s="52">
        <f>SUM(J270:J271)</f>
        <v>0</v>
      </c>
      <c r="K269" s="52">
        <f>SUM(K270:K271)</f>
        <v>0</v>
      </c>
      <c r="L269" s="52">
        <f>SUM(L270:L271)</f>
        <v>0</v>
      </c>
    </row>
    <row r="270" spans="1:12" ht="25.5" customHeight="1">
      <c r="A270" s="49" t="s">
        <v>40</v>
      </c>
      <c r="B270" s="50" t="s">
        <v>35</v>
      </c>
      <c r="C270" s="50" t="s">
        <v>35</v>
      </c>
      <c r="D270" s="50" t="s">
        <v>37</v>
      </c>
      <c r="E270" s="50" t="s">
        <v>40</v>
      </c>
      <c r="F270" s="50" t="s">
        <v>37</v>
      </c>
      <c r="G270" s="51" t="s">
        <v>382</v>
      </c>
      <c r="H270" s="22" t="s">
        <v>431</v>
      </c>
      <c r="I270" s="53"/>
      <c r="J270" s="53"/>
      <c r="K270" s="54"/>
      <c r="L270" s="54"/>
    </row>
    <row r="271" spans="1:12" ht="25.5" customHeight="1">
      <c r="A271" s="49" t="s">
        <v>40</v>
      </c>
      <c r="B271" s="50" t="s">
        <v>35</v>
      </c>
      <c r="C271" s="50" t="s">
        <v>35</v>
      </c>
      <c r="D271" s="50" t="s">
        <v>37</v>
      </c>
      <c r="E271" s="50" t="s">
        <v>40</v>
      </c>
      <c r="F271" s="50" t="s">
        <v>35</v>
      </c>
      <c r="G271" s="51" t="s">
        <v>384</v>
      </c>
      <c r="H271" s="22" t="s">
        <v>432</v>
      </c>
      <c r="I271" s="53"/>
      <c r="J271" s="53"/>
      <c r="K271" s="54"/>
      <c r="L271" s="54"/>
    </row>
    <row r="272" spans="1:12" ht="12.75" customHeight="1">
      <c r="A272" s="49" t="s">
        <v>40</v>
      </c>
      <c r="B272" s="50" t="s">
        <v>35</v>
      </c>
      <c r="C272" s="50" t="s">
        <v>35</v>
      </c>
      <c r="D272" s="50" t="s">
        <v>35</v>
      </c>
      <c r="E272" s="50" t="s">
        <v>18</v>
      </c>
      <c r="F272" s="50" t="s">
        <v>18</v>
      </c>
      <c r="G272" s="51" t="s">
        <v>433</v>
      </c>
      <c r="H272" s="22" t="s">
        <v>434</v>
      </c>
      <c r="I272" s="52">
        <f>I273</f>
        <v>0</v>
      </c>
      <c r="J272" s="52">
        <f>J273</f>
        <v>0</v>
      </c>
      <c r="K272" s="52">
        <f>K273</f>
        <v>0</v>
      </c>
      <c r="L272" s="52">
        <f>L273</f>
        <v>0</v>
      </c>
    </row>
    <row r="273" spans="1:12" ht="12.75" customHeight="1">
      <c r="A273" s="49" t="s">
        <v>40</v>
      </c>
      <c r="B273" s="50" t="s">
        <v>35</v>
      </c>
      <c r="C273" s="50" t="s">
        <v>35</v>
      </c>
      <c r="D273" s="50" t="s">
        <v>35</v>
      </c>
      <c r="E273" s="50" t="s">
        <v>37</v>
      </c>
      <c r="F273" s="50" t="s">
        <v>18</v>
      </c>
      <c r="G273" s="51" t="s">
        <v>433</v>
      </c>
      <c r="H273" s="22" t="s">
        <v>435</v>
      </c>
      <c r="I273" s="52">
        <f>SUM(I274:I275)</f>
        <v>0</v>
      </c>
      <c r="J273" s="52">
        <f>SUM(J274:J275)</f>
        <v>0</v>
      </c>
      <c r="K273" s="52">
        <f>SUM(K274:K275)</f>
        <v>0</v>
      </c>
      <c r="L273" s="52">
        <f>SUM(L274:L275)</f>
        <v>0</v>
      </c>
    </row>
    <row r="274" spans="1:12" ht="12.75" customHeight="1">
      <c r="A274" s="49" t="s">
        <v>40</v>
      </c>
      <c r="B274" s="50" t="s">
        <v>35</v>
      </c>
      <c r="C274" s="50" t="s">
        <v>35</v>
      </c>
      <c r="D274" s="50" t="s">
        <v>35</v>
      </c>
      <c r="E274" s="50" t="s">
        <v>37</v>
      </c>
      <c r="F274" s="50" t="s">
        <v>37</v>
      </c>
      <c r="G274" s="51" t="s">
        <v>436</v>
      </c>
      <c r="H274" s="22" t="s">
        <v>437</v>
      </c>
      <c r="I274" s="53"/>
      <c r="J274" s="53"/>
      <c r="K274" s="54"/>
      <c r="L274" s="54"/>
    </row>
    <row r="275" spans="1:12" ht="12.75" customHeight="1">
      <c r="A275" s="49" t="s">
        <v>40</v>
      </c>
      <c r="B275" s="50" t="s">
        <v>35</v>
      </c>
      <c r="C275" s="50" t="s">
        <v>35</v>
      </c>
      <c r="D275" s="50" t="s">
        <v>35</v>
      </c>
      <c r="E275" s="50" t="s">
        <v>37</v>
      </c>
      <c r="F275" s="50" t="s">
        <v>35</v>
      </c>
      <c r="G275" s="51" t="s">
        <v>438</v>
      </c>
      <c r="H275" s="22" t="s">
        <v>439</v>
      </c>
      <c r="I275" s="53"/>
      <c r="J275" s="53"/>
      <c r="K275" s="54"/>
      <c r="L275" s="54"/>
    </row>
    <row r="276" spans="1:12" ht="12.75" customHeight="1">
      <c r="A276" s="49" t="s">
        <v>40</v>
      </c>
      <c r="B276" s="50" t="s">
        <v>35</v>
      </c>
      <c r="C276" s="50" t="s">
        <v>35</v>
      </c>
      <c r="D276" s="50" t="s">
        <v>40</v>
      </c>
      <c r="E276" s="50" t="s">
        <v>18</v>
      </c>
      <c r="F276" s="50" t="s">
        <v>18</v>
      </c>
      <c r="G276" s="51" t="s">
        <v>440</v>
      </c>
      <c r="H276" s="22" t="s">
        <v>441</v>
      </c>
      <c r="I276" s="52">
        <f>I277</f>
        <v>0</v>
      </c>
      <c r="J276" s="52">
        <f>J277</f>
        <v>0</v>
      </c>
      <c r="K276" s="52">
        <f>K277</f>
        <v>0</v>
      </c>
      <c r="L276" s="52">
        <f>L277</f>
        <v>0</v>
      </c>
    </row>
    <row r="277" spans="1:12" ht="12.75" customHeight="1">
      <c r="A277" s="49" t="s">
        <v>40</v>
      </c>
      <c r="B277" s="50" t="s">
        <v>35</v>
      </c>
      <c r="C277" s="50" t="s">
        <v>35</v>
      </c>
      <c r="D277" s="50" t="s">
        <v>40</v>
      </c>
      <c r="E277" s="50" t="s">
        <v>37</v>
      </c>
      <c r="F277" s="50" t="s">
        <v>18</v>
      </c>
      <c r="G277" s="51" t="s">
        <v>440</v>
      </c>
      <c r="H277" s="22" t="s">
        <v>442</v>
      </c>
      <c r="I277" s="52">
        <f>I278+I279</f>
        <v>0</v>
      </c>
      <c r="J277" s="52">
        <f>J278+J279</f>
        <v>0</v>
      </c>
      <c r="K277" s="52">
        <f>K278+K279</f>
        <v>0</v>
      </c>
      <c r="L277" s="52">
        <f>L278+L279</f>
        <v>0</v>
      </c>
    </row>
    <row r="278" spans="1:12" ht="12.75" customHeight="1">
      <c r="A278" s="49" t="s">
        <v>40</v>
      </c>
      <c r="B278" s="50" t="s">
        <v>35</v>
      </c>
      <c r="C278" s="50" t="s">
        <v>35</v>
      </c>
      <c r="D278" s="50" t="s">
        <v>40</v>
      </c>
      <c r="E278" s="50" t="s">
        <v>37</v>
      </c>
      <c r="F278" s="50" t="s">
        <v>37</v>
      </c>
      <c r="G278" s="51" t="s">
        <v>443</v>
      </c>
      <c r="H278" s="22" t="s">
        <v>444</v>
      </c>
      <c r="I278" s="53"/>
      <c r="J278" s="53"/>
      <c r="K278" s="54"/>
      <c r="L278" s="54"/>
    </row>
    <row r="279" spans="1:12" ht="25.5" customHeight="1">
      <c r="A279" s="49" t="s">
        <v>40</v>
      </c>
      <c r="B279" s="50" t="s">
        <v>35</v>
      </c>
      <c r="C279" s="50" t="s">
        <v>35</v>
      </c>
      <c r="D279" s="50" t="s">
        <v>40</v>
      </c>
      <c r="E279" s="50" t="s">
        <v>37</v>
      </c>
      <c r="F279" s="50" t="s">
        <v>35</v>
      </c>
      <c r="G279" s="51" t="s">
        <v>445</v>
      </c>
      <c r="H279" s="22" t="s">
        <v>446</v>
      </c>
      <c r="I279" s="53"/>
      <c r="J279" s="53"/>
      <c r="K279" s="54"/>
      <c r="L279" s="54"/>
    </row>
    <row r="280" spans="1:12" ht="12.75" customHeight="1">
      <c r="A280" s="49" t="s">
        <v>40</v>
      </c>
      <c r="B280" s="50" t="s">
        <v>35</v>
      </c>
      <c r="C280" s="50" t="s">
        <v>35</v>
      </c>
      <c r="D280" s="50" t="s">
        <v>41</v>
      </c>
      <c r="E280" s="50" t="s">
        <v>18</v>
      </c>
      <c r="F280" s="50" t="s">
        <v>18</v>
      </c>
      <c r="G280" s="51" t="s">
        <v>447</v>
      </c>
      <c r="H280" s="22" t="s">
        <v>448</v>
      </c>
      <c r="I280" s="52">
        <f>I281</f>
        <v>0</v>
      </c>
      <c r="J280" s="52">
        <f>J281</f>
        <v>0</v>
      </c>
      <c r="K280" s="52">
        <f>K281</f>
        <v>0</v>
      </c>
      <c r="L280" s="52">
        <f>L281</f>
        <v>0</v>
      </c>
    </row>
    <row r="281" spans="1:12" ht="25.5" customHeight="1">
      <c r="A281" s="49" t="s">
        <v>40</v>
      </c>
      <c r="B281" s="50" t="s">
        <v>35</v>
      </c>
      <c r="C281" s="50" t="s">
        <v>35</v>
      </c>
      <c r="D281" s="50" t="s">
        <v>41</v>
      </c>
      <c r="E281" s="50" t="s">
        <v>37</v>
      </c>
      <c r="F281" s="50" t="s">
        <v>18</v>
      </c>
      <c r="G281" s="51" t="s">
        <v>447</v>
      </c>
      <c r="H281" s="22" t="s">
        <v>449</v>
      </c>
      <c r="I281" s="52">
        <f>SUM(I282:I283)</f>
        <v>0</v>
      </c>
      <c r="J281" s="52">
        <f>SUM(J282:J283)</f>
        <v>0</v>
      </c>
      <c r="K281" s="52">
        <f>SUM(K282:K283)</f>
        <v>0</v>
      </c>
      <c r="L281" s="52">
        <f>SUM(L282:L283)</f>
        <v>0</v>
      </c>
    </row>
    <row r="282" spans="1:12" ht="25.5" customHeight="1">
      <c r="A282" s="49" t="s">
        <v>40</v>
      </c>
      <c r="B282" s="50" t="s">
        <v>35</v>
      </c>
      <c r="C282" s="50" t="s">
        <v>35</v>
      </c>
      <c r="D282" s="50" t="s">
        <v>41</v>
      </c>
      <c r="E282" s="50" t="s">
        <v>37</v>
      </c>
      <c r="F282" s="50" t="s">
        <v>37</v>
      </c>
      <c r="G282" s="51" t="s">
        <v>450</v>
      </c>
      <c r="H282" s="22" t="s">
        <v>451</v>
      </c>
      <c r="I282" s="53"/>
      <c r="J282" s="53"/>
      <c r="K282" s="54"/>
      <c r="L282" s="54"/>
    </row>
    <row r="283" spans="1:12" ht="12.75" customHeight="1">
      <c r="A283" s="49" t="s">
        <v>40</v>
      </c>
      <c r="B283" s="50" t="s">
        <v>35</v>
      </c>
      <c r="C283" s="50" t="s">
        <v>35</v>
      </c>
      <c r="D283" s="50" t="s">
        <v>41</v>
      </c>
      <c r="E283" s="50" t="s">
        <v>37</v>
      </c>
      <c r="F283" s="50" t="s">
        <v>35</v>
      </c>
      <c r="G283" s="51" t="s">
        <v>452</v>
      </c>
      <c r="H283" s="22" t="s">
        <v>453</v>
      </c>
      <c r="I283" s="53"/>
      <c r="J283" s="53"/>
      <c r="K283" s="54"/>
      <c r="L283" s="54"/>
    </row>
    <row r="284" spans="1:12" ht="12.75" customHeight="1">
      <c r="A284" s="49" t="s">
        <v>40</v>
      </c>
      <c r="B284" s="50" t="s">
        <v>35</v>
      </c>
      <c r="C284" s="50" t="s">
        <v>35</v>
      </c>
      <c r="D284" s="50" t="s">
        <v>43</v>
      </c>
      <c r="E284" s="50" t="s">
        <v>18</v>
      </c>
      <c r="F284" s="50" t="s">
        <v>18</v>
      </c>
      <c r="G284" s="51" t="s">
        <v>454</v>
      </c>
      <c r="H284" s="22" t="s">
        <v>455</v>
      </c>
      <c r="I284" s="52">
        <f>I285</f>
        <v>0</v>
      </c>
      <c r="J284" s="52">
        <f t="shared" ref="J284:L285" si="25">J285</f>
        <v>0</v>
      </c>
      <c r="K284" s="52">
        <f t="shared" si="25"/>
        <v>0</v>
      </c>
      <c r="L284" s="52">
        <f t="shared" si="25"/>
        <v>0</v>
      </c>
    </row>
    <row r="285" spans="1:12" ht="12.75" customHeight="1">
      <c r="A285" s="49" t="s">
        <v>40</v>
      </c>
      <c r="B285" s="50" t="s">
        <v>35</v>
      </c>
      <c r="C285" s="50" t="s">
        <v>35</v>
      </c>
      <c r="D285" s="50" t="s">
        <v>43</v>
      </c>
      <c r="E285" s="50" t="s">
        <v>37</v>
      </c>
      <c r="F285" s="50" t="s">
        <v>18</v>
      </c>
      <c r="G285" s="51" t="s">
        <v>454</v>
      </c>
      <c r="H285" s="22" t="s">
        <v>456</v>
      </c>
      <c r="I285" s="52">
        <f>I286</f>
        <v>0</v>
      </c>
      <c r="J285" s="52">
        <f t="shared" si="25"/>
        <v>0</v>
      </c>
      <c r="K285" s="52">
        <f t="shared" si="25"/>
        <v>0</v>
      </c>
      <c r="L285" s="52">
        <f t="shared" si="25"/>
        <v>0</v>
      </c>
    </row>
    <row r="286" spans="1:12" ht="25.5" customHeight="1">
      <c r="A286" s="49" t="s">
        <v>40</v>
      </c>
      <c r="B286" s="50" t="s">
        <v>35</v>
      </c>
      <c r="C286" s="50" t="s">
        <v>35</v>
      </c>
      <c r="D286" s="50" t="s">
        <v>43</v>
      </c>
      <c r="E286" s="50" t="s">
        <v>37</v>
      </c>
      <c r="F286" s="50" t="s">
        <v>37</v>
      </c>
      <c r="G286" s="51" t="s">
        <v>454</v>
      </c>
      <c r="H286" s="22" t="s">
        <v>457</v>
      </c>
      <c r="I286" s="53"/>
      <c r="J286" s="53"/>
      <c r="K286" s="54"/>
      <c r="L286" s="54"/>
    </row>
    <row r="287" spans="1:12" ht="25.5" customHeight="1">
      <c r="A287" s="49" t="s">
        <v>40</v>
      </c>
      <c r="B287" s="50" t="s">
        <v>35</v>
      </c>
      <c r="C287" s="50" t="s">
        <v>35</v>
      </c>
      <c r="D287" s="50" t="s">
        <v>44</v>
      </c>
      <c r="E287" s="50" t="s">
        <v>18</v>
      </c>
      <c r="F287" s="50" t="s">
        <v>18</v>
      </c>
      <c r="G287" s="51" t="s">
        <v>411</v>
      </c>
      <c r="H287" s="22" t="s">
        <v>458</v>
      </c>
      <c r="I287" s="52">
        <f>I288</f>
        <v>0</v>
      </c>
      <c r="J287" s="52">
        <f t="shared" ref="J287:L288" si="26">J288</f>
        <v>0</v>
      </c>
      <c r="K287" s="52">
        <f t="shared" si="26"/>
        <v>0</v>
      </c>
      <c r="L287" s="52">
        <f t="shared" si="26"/>
        <v>0</v>
      </c>
    </row>
    <row r="288" spans="1:12" ht="12.75" customHeight="1">
      <c r="A288" s="49" t="s">
        <v>40</v>
      </c>
      <c r="B288" s="50" t="s">
        <v>35</v>
      </c>
      <c r="C288" s="50" t="s">
        <v>35</v>
      </c>
      <c r="D288" s="50" t="s">
        <v>44</v>
      </c>
      <c r="E288" s="50" t="s">
        <v>37</v>
      </c>
      <c r="F288" s="50" t="s">
        <v>18</v>
      </c>
      <c r="G288" s="51" t="s">
        <v>411</v>
      </c>
      <c r="H288" s="22" t="s">
        <v>459</v>
      </c>
      <c r="I288" s="52">
        <f>I289</f>
        <v>0</v>
      </c>
      <c r="J288" s="52">
        <f t="shared" si="26"/>
        <v>0</v>
      </c>
      <c r="K288" s="52">
        <f t="shared" si="26"/>
        <v>0</v>
      </c>
      <c r="L288" s="52">
        <f t="shared" si="26"/>
        <v>0</v>
      </c>
    </row>
    <row r="289" spans="1:12" ht="12.75" customHeight="1">
      <c r="A289" s="49" t="s">
        <v>40</v>
      </c>
      <c r="B289" s="50" t="s">
        <v>35</v>
      </c>
      <c r="C289" s="50" t="s">
        <v>35</v>
      </c>
      <c r="D289" s="50" t="s">
        <v>44</v>
      </c>
      <c r="E289" s="50" t="s">
        <v>37</v>
      </c>
      <c r="F289" s="50" t="s">
        <v>37</v>
      </c>
      <c r="G289" s="51" t="s">
        <v>411</v>
      </c>
      <c r="H289" s="22" t="s">
        <v>460</v>
      </c>
      <c r="I289" s="53"/>
      <c r="J289" s="53"/>
      <c r="K289" s="54"/>
      <c r="L289" s="54"/>
    </row>
    <row r="290" spans="1:12" ht="12.75" customHeight="1">
      <c r="A290" s="49" t="s">
        <v>40</v>
      </c>
      <c r="B290" s="50" t="s">
        <v>35</v>
      </c>
      <c r="C290" s="50" t="s">
        <v>35</v>
      </c>
      <c r="D290" s="50" t="s">
        <v>46</v>
      </c>
      <c r="E290" s="50" t="s">
        <v>18</v>
      </c>
      <c r="F290" s="50" t="s">
        <v>18</v>
      </c>
      <c r="G290" s="51" t="s">
        <v>415</v>
      </c>
      <c r="H290" s="22" t="s">
        <v>461</v>
      </c>
      <c r="I290" s="52">
        <f>I291</f>
        <v>0</v>
      </c>
      <c r="J290" s="52">
        <f>J291</f>
        <v>0</v>
      </c>
      <c r="K290" s="52">
        <f>K291</f>
        <v>0</v>
      </c>
      <c r="L290" s="52">
        <f>L291</f>
        <v>0</v>
      </c>
    </row>
    <row r="291" spans="1:12" ht="12.75" customHeight="1">
      <c r="A291" s="49" t="s">
        <v>40</v>
      </c>
      <c r="B291" s="50" t="s">
        <v>35</v>
      </c>
      <c r="C291" s="50" t="s">
        <v>35</v>
      </c>
      <c r="D291" s="50" t="s">
        <v>46</v>
      </c>
      <c r="E291" s="50" t="s">
        <v>37</v>
      </c>
      <c r="F291" s="50" t="s">
        <v>18</v>
      </c>
      <c r="G291" s="51" t="s">
        <v>415</v>
      </c>
      <c r="H291" s="22" t="s">
        <v>462</v>
      </c>
      <c r="I291" s="52">
        <f>I292+I293</f>
        <v>0</v>
      </c>
      <c r="J291" s="52">
        <f>J292+J293</f>
        <v>0</v>
      </c>
      <c r="K291" s="52">
        <f>K292+K293</f>
        <v>0</v>
      </c>
      <c r="L291" s="52">
        <f>L292+L293</f>
        <v>0</v>
      </c>
    </row>
    <row r="292" spans="1:12" ht="12.75" customHeight="1">
      <c r="A292" s="49" t="s">
        <v>40</v>
      </c>
      <c r="B292" s="50" t="s">
        <v>35</v>
      </c>
      <c r="C292" s="50" t="s">
        <v>35</v>
      </c>
      <c r="D292" s="50" t="s">
        <v>46</v>
      </c>
      <c r="E292" s="50" t="s">
        <v>37</v>
      </c>
      <c r="F292" s="50" t="s">
        <v>37</v>
      </c>
      <c r="G292" s="51" t="s">
        <v>418</v>
      </c>
      <c r="H292" s="22" t="s">
        <v>463</v>
      </c>
      <c r="I292" s="53"/>
      <c r="J292" s="53"/>
      <c r="K292" s="54"/>
      <c r="L292" s="54"/>
    </row>
    <row r="293" spans="1:12" ht="12.75" customHeight="1">
      <c r="A293" s="49" t="s">
        <v>40</v>
      </c>
      <c r="B293" s="50" t="s">
        <v>35</v>
      </c>
      <c r="C293" s="50" t="s">
        <v>35</v>
      </c>
      <c r="D293" s="50" t="s">
        <v>46</v>
      </c>
      <c r="E293" s="50" t="s">
        <v>37</v>
      </c>
      <c r="F293" s="50" t="s">
        <v>35</v>
      </c>
      <c r="G293" s="51" t="s">
        <v>420</v>
      </c>
      <c r="H293" s="22" t="s">
        <v>464</v>
      </c>
      <c r="I293" s="53"/>
      <c r="J293" s="53"/>
      <c r="K293" s="54"/>
      <c r="L293" s="54"/>
    </row>
    <row r="294" spans="1:12" ht="12.75" customHeight="1">
      <c r="A294" s="49" t="s">
        <v>40</v>
      </c>
      <c r="B294" s="50" t="s">
        <v>40</v>
      </c>
      <c r="C294" s="50" t="s">
        <v>18</v>
      </c>
      <c r="D294" s="50" t="s">
        <v>18</v>
      </c>
      <c r="E294" s="50" t="s">
        <v>18</v>
      </c>
      <c r="F294" s="50" t="s">
        <v>18</v>
      </c>
      <c r="G294" s="51" t="s">
        <v>465</v>
      </c>
      <c r="H294" s="22" t="s">
        <v>466</v>
      </c>
      <c r="I294" s="52">
        <f>SUM(I295+I327)</f>
        <v>0</v>
      </c>
      <c r="J294" s="52">
        <f>SUM(J295+J327)</f>
        <v>0</v>
      </c>
      <c r="K294" s="52">
        <f>SUM(K295+K327)</f>
        <v>0</v>
      </c>
      <c r="L294" s="52">
        <f>SUM(L295+L327)</f>
        <v>0</v>
      </c>
    </row>
    <row r="295" spans="1:12" ht="12.75" customHeight="1">
      <c r="A295" s="49" t="s">
        <v>40</v>
      </c>
      <c r="B295" s="50" t="s">
        <v>40</v>
      </c>
      <c r="C295" s="50" t="s">
        <v>37</v>
      </c>
      <c r="D295" s="50" t="s">
        <v>18</v>
      </c>
      <c r="E295" s="50" t="s">
        <v>18</v>
      </c>
      <c r="F295" s="50" t="s">
        <v>18</v>
      </c>
      <c r="G295" s="51" t="s">
        <v>467</v>
      </c>
      <c r="H295" s="22" t="s">
        <v>468</v>
      </c>
      <c r="I295" s="52">
        <f>SUM(I296+I305+I309+I313+I317+I320+I323)</f>
        <v>0</v>
      </c>
      <c r="J295" s="52">
        <f>SUM(J296+J305+J309+J313+J317+J320+J323)</f>
        <v>0</v>
      </c>
      <c r="K295" s="52">
        <f>SUM(K296+K305+K309+K313+K317+K320+K323)</f>
        <v>0</v>
      </c>
      <c r="L295" s="52">
        <f>SUM(L296+L305+L309+L313+L317+L320+L323)</f>
        <v>0</v>
      </c>
    </row>
    <row r="296" spans="1:12" ht="12.75" customHeight="1">
      <c r="A296" s="49" t="s">
        <v>40</v>
      </c>
      <c r="B296" s="50" t="s">
        <v>40</v>
      </c>
      <c r="C296" s="50" t="s">
        <v>37</v>
      </c>
      <c r="D296" s="50" t="s">
        <v>37</v>
      </c>
      <c r="E296" s="50" t="s">
        <v>18</v>
      </c>
      <c r="F296" s="50" t="s">
        <v>18</v>
      </c>
      <c r="G296" s="51" t="s">
        <v>369</v>
      </c>
      <c r="H296" s="22" t="s">
        <v>469</v>
      </c>
      <c r="I296" s="52">
        <f>SUM(I297+I299+I302)</f>
        <v>0</v>
      </c>
      <c r="J296" s="52">
        <f>SUM(J297+J299+J302)</f>
        <v>0</v>
      </c>
      <c r="K296" s="52">
        <f>SUM(K297+K299+K302)</f>
        <v>0</v>
      </c>
      <c r="L296" s="52">
        <f>SUM(L297+L299+L302)</f>
        <v>0</v>
      </c>
    </row>
    <row r="297" spans="1:12" ht="12.75" customHeight="1">
      <c r="A297" s="49" t="s">
        <v>40</v>
      </c>
      <c r="B297" s="50" t="s">
        <v>40</v>
      </c>
      <c r="C297" s="50" t="s">
        <v>37</v>
      </c>
      <c r="D297" s="50" t="s">
        <v>37</v>
      </c>
      <c r="E297" s="50" t="s">
        <v>37</v>
      </c>
      <c r="F297" s="50" t="s">
        <v>18</v>
      </c>
      <c r="G297" s="51" t="s">
        <v>371</v>
      </c>
      <c r="H297" s="22" t="s">
        <v>470</v>
      </c>
      <c r="I297" s="52">
        <f>SUM(I298:I298)</f>
        <v>0</v>
      </c>
      <c r="J297" s="52">
        <f>SUM(J298:J298)</f>
        <v>0</v>
      </c>
      <c r="K297" s="52">
        <f>SUM(K298:K298)</f>
        <v>0</v>
      </c>
      <c r="L297" s="52">
        <f>SUM(L298:L298)</f>
        <v>0</v>
      </c>
    </row>
    <row r="298" spans="1:12" ht="25.5" customHeight="1">
      <c r="A298" s="49" t="s">
        <v>40</v>
      </c>
      <c r="B298" s="50" t="s">
        <v>40</v>
      </c>
      <c r="C298" s="50" t="s">
        <v>37</v>
      </c>
      <c r="D298" s="50" t="s">
        <v>37</v>
      </c>
      <c r="E298" s="50" t="s">
        <v>37</v>
      </c>
      <c r="F298" s="50" t="s">
        <v>37</v>
      </c>
      <c r="G298" s="51" t="s">
        <v>371</v>
      </c>
      <c r="H298" s="22" t="s">
        <v>471</v>
      </c>
      <c r="I298" s="53"/>
      <c r="J298" s="53"/>
      <c r="K298" s="54"/>
      <c r="L298" s="54"/>
    </row>
    <row r="299" spans="1:12" ht="25.5" customHeight="1">
      <c r="A299" s="49" t="s">
        <v>40</v>
      </c>
      <c r="B299" s="50" t="s">
        <v>40</v>
      </c>
      <c r="C299" s="50" t="s">
        <v>37</v>
      </c>
      <c r="D299" s="50" t="s">
        <v>37</v>
      </c>
      <c r="E299" s="50" t="s">
        <v>35</v>
      </c>
      <c r="F299" s="50" t="s">
        <v>18</v>
      </c>
      <c r="G299" s="51" t="s">
        <v>374</v>
      </c>
      <c r="H299" s="22" t="s">
        <v>472</v>
      </c>
      <c r="I299" s="52">
        <f>SUM(I300:I301)</f>
        <v>0</v>
      </c>
      <c r="J299" s="52">
        <f>SUM(J300:J301)</f>
        <v>0</v>
      </c>
      <c r="K299" s="52">
        <f>SUM(K300:K301)</f>
        <v>0</v>
      </c>
      <c r="L299" s="52">
        <f>SUM(L300:L301)</f>
        <v>0</v>
      </c>
    </row>
    <row r="300" spans="1:12" ht="25.5" customHeight="1">
      <c r="A300" s="49" t="s">
        <v>40</v>
      </c>
      <c r="B300" s="50" t="s">
        <v>40</v>
      </c>
      <c r="C300" s="50" t="s">
        <v>37</v>
      </c>
      <c r="D300" s="50" t="s">
        <v>37</v>
      </c>
      <c r="E300" s="50" t="s">
        <v>35</v>
      </c>
      <c r="F300" s="50" t="s">
        <v>37</v>
      </c>
      <c r="G300" s="51" t="s">
        <v>376</v>
      </c>
      <c r="H300" s="22" t="s">
        <v>473</v>
      </c>
      <c r="I300" s="53"/>
      <c r="J300" s="53"/>
      <c r="K300" s="54"/>
      <c r="L300" s="54"/>
    </row>
    <row r="301" spans="1:12" ht="12.75" customHeight="1">
      <c r="A301" s="49" t="s">
        <v>40</v>
      </c>
      <c r="B301" s="50" t="s">
        <v>40</v>
      </c>
      <c r="C301" s="50" t="s">
        <v>37</v>
      </c>
      <c r="D301" s="50" t="s">
        <v>37</v>
      </c>
      <c r="E301" s="50" t="s">
        <v>35</v>
      </c>
      <c r="F301" s="50" t="s">
        <v>35</v>
      </c>
      <c r="G301" s="51" t="s">
        <v>378</v>
      </c>
      <c r="H301" s="22" t="s">
        <v>474</v>
      </c>
      <c r="I301" s="53"/>
      <c r="J301" s="53"/>
      <c r="K301" s="54"/>
      <c r="L301" s="54"/>
    </row>
    <row r="302" spans="1:12" ht="12.75" customHeight="1">
      <c r="A302" s="49" t="s">
        <v>40</v>
      </c>
      <c r="B302" s="50" t="s">
        <v>40</v>
      </c>
      <c r="C302" s="50" t="s">
        <v>37</v>
      </c>
      <c r="D302" s="50" t="s">
        <v>37</v>
      </c>
      <c r="E302" s="50" t="s">
        <v>40</v>
      </c>
      <c r="F302" s="50" t="s">
        <v>18</v>
      </c>
      <c r="G302" s="51" t="s">
        <v>380</v>
      </c>
      <c r="H302" s="22" t="s">
        <v>475</v>
      </c>
      <c r="I302" s="52">
        <f>SUM(I303:I304)</f>
        <v>0</v>
      </c>
      <c r="J302" s="52">
        <f>SUM(J303:J304)</f>
        <v>0</v>
      </c>
      <c r="K302" s="52">
        <f>SUM(K303:K304)</f>
        <v>0</v>
      </c>
      <c r="L302" s="52">
        <f>SUM(L303:L304)</f>
        <v>0</v>
      </c>
    </row>
    <row r="303" spans="1:12" ht="12.75" customHeight="1">
      <c r="A303" s="49" t="s">
        <v>40</v>
      </c>
      <c r="B303" s="50" t="s">
        <v>40</v>
      </c>
      <c r="C303" s="50" t="s">
        <v>37</v>
      </c>
      <c r="D303" s="50" t="s">
        <v>37</v>
      </c>
      <c r="E303" s="50" t="s">
        <v>40</v>
      </c>
      <c r="F303" s="50" t="s">
        <v>37</v>
      </c>
      <c r="G303" s="51" t="s">
        <v>476</v>
      </c>
      <c r="H303" s="22" t="s">
        <v>477</v>
      </c>
      <c r="I303" s="53"/>
      <c r="J303" s="53"/>
      <c r="K303" s="54"/>
      <c r="L303" s="54"/>
    </row>
    <row r="304" spans="1:12" ht="12.75" customHeight="1">
      <c r="A304" s="49" t="s">
        <v>40</v>
      </c>
      <c r="B304" s="50" t="s">
        <v>40</v>
      </c>
      <c r="C304" s="50" t="s">
        <v>37</v>
      </c>
      <c r="D304" s="50" t="s">
        <v>37</v>
      </c>
      <c r="E304" s="50" t="s">
        <v>40</v>
      </c>
      <c r="F304" s="50" t="s">
        <v>35</v>
      </c>
      <c r="G304" s="51" t="s">
        <v>384</v>
      </c>
      <c r="H304" s="22" t="s">
        <v>478</v>
      </c>
      <c r="I304" s="53"/>
      <c r="J304" s="53"/>
      <c r="K304" s="54"/>
      <c r="L304" s="54"/>
    </row>
    <row r="305" spans="1:12" ht="12.75" customHeight="1">
      <c r="A305" s="49" t="s">
        <v>40</v>
      </c>
      <c r="B305" s="50" t="s">
        <v>40</v>
      </c>
      <c r="C305" s="50" t="s">
        <v>37</v>
      </c>
      <c r="D305" s="50" t="s">
        <v>35</v>
      </c>
      <c r="E305" s="50" t="s">
        <v>18</v>
      </c>
      <c r="F305" s="50" t="s">
        <v>18</v>
      </c>
      <c r="G305" s="51" t="s">
        <v>479</v>
      </c>
      <c r="H305" s="22" t="s">
        <v>480</v>
      </c>
      <c r="I305" s="52">
        <f>I306</f>
        <v>0</v>
      </c>
      <c r="J305" s="52">
        <f>J306</f>
        <v>0</v>
      </c>
      <c r="K305" s="52">
        <f>K306</f>
        <v>0</v>
      </c>
      <c r="L305" s="52">
        <f>L306</f>
        <v>0</v>
      </c>
    </row>
    <row r="306" spans="1:12" ht="12.75" customHeight="1">
      <c r="A306" s="49" t="s">
        <v>40</v>
      </c>
      <c r="B306" s="50" t="s">
        <v>40</v>
      </c>
      <c r="C306" s="50" t="s">
        <v>37</v>
      </c>
      <c r="D306" s="50" t="s">
        <v>35</v>
      </c>
      <c r="E306" s="50" t="s">
        <v>37</v>
      </c>
      <c r="F306" s="50" t="s">
        <v>18</v>
      </c>
      <c r="G306" s="51" t="s">
        <v>479</v>
      </c>
      <c r="H306" s="22" t="s">
        <v>481</v>
      </c>
      <c r="I306" s="52">
        <f>SUM(I307:I308)</f>
        <v>0</v>
      </c>
      <c r="J306" s="52">
        <f>SUM(J307:J308)</f>
        <v>0</v>
      </c>
      <c r="K306" s="52">
        <f>SUM(K307:K308)</f>
        <v>0</v>
      </c>
      <c r="L306" s="52">
        <f>SUM(L307:L308)</f>
        <v>0</v>
      </c>
    </row>
    <row r="307" spans="1:12" ht="12.75" customHeight="1">
      <c r="A307" s="49" t="s">
        <v>40</v>
      </c>
      <c r="B307" s="50" t="s">
        <v>40</v>
      </c>
      <c r="C307" s="50" t="s">
        <v>37</v>
      </c>
      <c r="D307" s="50" t="s">
        <v>35</v>
      </c>
      <c r="E307" s="50" t="s">
        <v>37</v>
      </c>
      <c r="F307" s="50" t="s">
        <v>37</v>
      </c>
      <c r="G307" s="51" t="s">
        <v>482</v>
      </c>
      <c r="H307" s="22" t="s">
        <v>483</v>
      </c>
      <c r="I307" s="53"/>
      <c r="J307" s="53"/>
      <c r="K307" s="54"/>
      <c r="L307" s="54"/>
    </row>
    <row r="308" spans="1:12" ht="12.75" customHeight="1">
      <c r="A308" s="49" t="s">
        <v>40</v>
      </c>
      <c r="B308" s="50" t="s">
        <v>40</v>
      </c>
      <c r="C308" s="50" t="s">
        <v>37</v>
      </c>
      <c r="D308" s="50" t="s">
        <v>35</v>
      </c>
      <c r="E308" s="50" t="s">
        <v>37</v>
      </c>
      <c r="F308" s="50" t="s">
        <v>35</v>
      </c>
      <c r="G308" s="51" t="s">
        <v>484</v>
      </c>
      <c r="H308" s="22" t="s">
        <v>485</v>
      </c>
      <c r="I308" s="53"/>
      <c r="J308" s="53"/>
      <c r="K308" s="54"/>
      <c r="L308" s="54"/>
    </row>
    <row r="309" spans="1:12" ht="25.5" customHeight="1">
      <c r="A309" s="49" t="s">
        <v>40</v>
      </c>
      <c r="B309" s="50" t="s">
        <v>40</v>
      </c>
      <c r="C309" s="50" t="s">
        <v>37</v>
      </c>
      <c r="D309" s="50" t="s">
        <v>40</v>
      </c>
      <c r="E309" s="50" t="s">
        <v>18</v>
      </c>
      <c r="F309" s="50" t="s">
        <v>18</v>
      </c>
      <c r="G309" s="51" t="s">
        <v>486</v>
      </c>
      <c r="H309" s="22" t="s">
        <v>487</v>
      </c>
      <c r="I309" s="52">
        <f>I310</f>
        <v>0</v>
      </c>
      <c r="J309" s="52">
        <f>J310</f>
        <v>0</v>
      </c>
      <c r="K309" s="52">
        <f>K310</f>
        <v>0</v>
      </c>
      <c r="L309" s="52">
        <f>L310</f>
        <v>0</v>
      </c>
    </row>
    <row r="310" spans="1:12" ht="25.5" customHeight="1">
      <c r="A310" s="49" t="s">
        <v>40</v>
      </c>
      <c r="B310" s="50" t="s">
        <v>40</v>
      </c>
      <c r="C310" s="50" t="s">
        <v>37</v>
      </c>
      <c r="D310" s="50" t="s">
        <v>40</v>
      </c>
      <c r="E310" s="50" t="s">
        <v>37</v>
      </c>
      <c r="F310" s="50" t="s">
        <v>18</v>
      </c>
      <c r="G310" s="51" t="s">
        <v>486</v>
      </c>
      <c r="H310" s="22" t="s">
        <v>488</v>
      </c>
      <c r="I310" s="52">
        <f>I311+I312</f>
        <v>0</v>
      </c>
      <c r="J310" s="52">
        <f>J311+J312</f>
        <v>0</v>
      </c>
      <c r="K310" s="52">
        <f>K311+K312</f>
        <v>0</v>
      </c>
      <c r="L310" s="52">
        <f>L311+L312</f>
        <v>0</v>
      </c>
    </row>
    <row r="311" spans="1:12" ht="12.75" customHeight="1">
      <c r="A311" s="49" t="s">
        <v>40</v>
      </c>
      <c r="B311" s="50" t="s">
        <v>40</v>
      </c>
      <c r="C311" s="50" t="s">
        <v>37</v>
      </c>
      <c r="D311" s="50" t="s">
        <v>40</v>
      </c>
      <c r="E311" s="50" t="s">
        <v>37</v>
      </c>
      <c r="F311" s="50" t="s">
        <v>37</v>
      </c>
      <c r="G311" s="51" t="s">
        <v>489</v>
      </c>
      <c r="H311" s="22" t="s">
        <v>490</v>
      </c>
      <c r="I311" s="53"/>
      <c r="J311" s="53"/>
      <c r="K311" s="54"/>
      <c r="L311" s="54"/>
    </row>
    <row r="312" spans="1:12" ht="12.75" customHeight="1">
      <c r="A312" s="49" t="s">
        <v>40</v>
      </c>
      <c r="B312" s="50" t="s">
        <v>40</v>
      </c>
      <c r="C312" s="50" t="s">
        <v>37</v>
      </c>
      <c r="D312" s="50" t="s">
        <v>40</v>
      </c>
      <c r="E312" s="50" t="s">
        <v>37</v>
      </c>
      <c r="F312" s="50" t="s">
        <v>35</v>
      </c>
      <c r="G312" s="51" t="s">
        <v>491</v>
      </c>
      <c r="H312" s="22" t="s">
        <v>492</v>
      </c>
      <c r="I312" s="53"/>
      <c r="J312" s="53"/>
      <c r="K312" s="54"/>
      <c r="L312" s="54"/>
    </row>
    <row r="313" spans="1:12" ht="12.75" customHeight="1">
      <c r="A313" s="49" t="s">
        <v>40</v>
      </c>
      <c r="B313" s="50" t="s">
        <v>40</v>
      </c>
      <c r="C313" s="50" t="s">
        <v>37</v>
      </c>
      <c r="D313" s="50" t="s">
        <v>41</v>
      </c>
      <c r="E313" s="50" t="s">
        <v>18</v>
      </c>
      <c r="F313" s="50" t="s">
        <v>18</v>
      </c>
      <c r="G313" s="51" t="s">
        <v>493</v>
      </c>
      <c r="H313" s="22" t="s">
        <v>494</v>
      </c>
      <c r="I313" s="52">
        <f>I314</f>
        <v>0</v>
      </c>
      <c r="J313" s="52">
        <f>J314</f>
        <v>0</v>
      </c>
      <c r="K313" s="52">
        <f>K314</f>
        <v>0</v>
      </c>
      <c r="L313" s="52">
        <f>L314</f>
        <v>0</v>
      </c>
    </row>
    <row r="314" spans="1:12" ht="25.5" customHeight="1">
      <c r="A314" s="49" t="s">
        <v>40</v>
      </c>
      <c r="B314" s="50" t="s">
        <v>40</v>
      </c>
      <c r="C314" s="50" t="s">
        <v>37</v>
      </c>
      <c r="D314" s="50" t="s">
        <v>41</v>
      </c>
      <c r="E314" s="50" t="s">
        <v>37</v>
      </c>
      <c r="F314" s="50" t="s">
        <v>18</v>
      </c>
      <c r="G314" s="51" t="s">
        <v>493</v>
      </c>
      <c r="H314" s="22" t="s">
        <v>495</v>
      </c>
      <c r="I314" s="52">
        <f>SUM(I315:I316)</f>
        <v>0</v>
      </c>
      <c r="J314" s="52">
        <f>SUM(J315:J316)</f>
        <v>0</v>
      </c>
      <c r="K314" s="52">
        <f>SUM(K315:K316)</f>
        <v>0</v>
      </c>
      <c r="L314" s="52">
        <f>SUM(L315:L316)</f>
        <v>0</v>
      </c>
    </row>
    <row r="315" spans="1:12" ht="25.5" customHeight="1">
      <c r="A315" s="49" t="s">
        <v>40</v>
      </c>
      <c r="B315" s="50" t="s">
        <v>40</v>
      </c>
      <c r="C315" s="50" t="s">
        <v>37</v>
      </c>
      <c r="D315" s="50" t="s">
        <v>41</v>
      </c>
      <c r="E315" s="50" t="s">
        <v>37</v>
      </c>
      <c r="F315" s="50" t="s">
        <v>37</v>
      </c>
      <c r="G315" s="51" t="s">
        <v>496</v>
      </c>
      <c r="H315" s="22" t="s">
        <v>497</v>
      </c>
      <c r="I315" s="53"/>
      <c r="J315" s="53"/>
      <c r="K315" s="54"/>
      <c r="L315" s="54"/>
    </row>
    <row r="316" spans="1:12" ht="12.75" customHeight="1">
      <c r="A316" s="49" t="s">
        <v>40</v>
      </c>
      <c r="B316" s="50" t="s">
        <v>40</v>
      </c>
      <c r="C316" s="50" t="s">
        <v>37</v>
      </c>
      <c r="D316" s="50" t="s">
        <v>41</v>
      </c>
      <c r="E316" s="50" t="s">
        <v>37</v>
      </c>
      <c r="F316" s="50" t="s">
        <v>35</v>
      </c>
      <c r="G316" s="51" t="s">
        <v>498</v>
      </c>
      <c r="H316" s="22" t="s">
        <v>499</v>
      </c>
      <c r="I316" s="53"/>
      <c r="J316" s="53"/>
      <c r="K316" s="54"/>
      <c r="L316" s="54"/>
    </row>
    <row r="317" spans="1:12" ht="12.75" customHeight="1">
      <c r="A317" s="49" t="s">
        <v>40</v>
      </c>
      <c r="B317" s="50" t="s">
        <v>40</v>
      </c>
      <c r="C317" s="50" t="s">
        <v>37</v>
      </c>
      <c r="D317" s="50" t="s">
        <v>43</v>
      </c>
      <c r="E317" s="50" t="s">
        <v>18</v>
      </c>
      <c r="F317" s="50" t="s">
        <v>18</v>
      </c>
      <c r="G317" s="51" t="s">
        <v>500</v>
      </c>
      <c r="H317" s="22" t="s">
        <v>501</v>
      </c>
      <c r="I317" s="52">
        <f>I318</f>
        <v>0</v>
      </c>
      <c r="J317" s="52">
        <f t="shared" ref="J317:L318" si="27">J318</f>
        <v>0</v>
      </c>
      <c r="K317" s="52">
        <f t="shared" si="27"/>
        <v>0</v>
      </c>
      <c r="L317" s="52">
        <f t="shared" si="27"/>
        <v>0</v>
      </c>
    </row>
    <row r="318" spans="1:12" ht="12.75" customHeight="1">
      <c r="A318" s="49" t="s">
        <v>40</v>
      </c>
      <c r="B318" s="50" t="s">
        <v>40</v>
      </c>
      <c r="C318" s="50" t="s">
        <v>37</v>
      </c>
      <c r="D318" s="50" t="s">
        <v>43</v>
      </c>
      <c r="E318" s="50" t="s">
        <v>37</v>
      </c>
      <c r="F318" s="50" t="s">
        <v>18</v>
      </c>
      <c r="G318" s="51" t="s">
        <v>500</v>
      </c>
      <c r="H318" s="22" t="s">
        <v>502</v>
      </c>
      <c r="I318" s="52">
        <f>I319</f>
        <v>0</v>
      </c>
      <c r="J318" s="52">
        <f t="shared" si="27"/>
        <v>0</v>
      </c>
      <c r="K318" s="52">
        <f t="shared" si="27"/>
        <v>0</v>
      </c>
      <c r="L318" s="52">
        <f t="shared" si="27"/>
        <v>0</v>
      </c>
    </row>
    <row r="319" spans="1:12" ht="12.75" customHeight="1">
      <c r="A319" s="49" t="s">
        <v>40</v>
      </c>
      <c r="B319" s="50" t="s">
        <v>40</v>
      </c>
      <c r="C319" s="50" t="s">
        <v>37</v>
      </c>
      <c r="D319" s="50" t="s">
        <v>43</v>
      </c>
      <c r="E319" s="50" t="s">
        <v>37</v>
      </c>
      <c r="F319" s="50" t="s">
        <v>37</v>
      </c>
      <c r="G319" s="51" t="s">
        <v>503</v>
      </c>
      <c r="H319" s="22" t="s">
        <v>504</v>
      </c>
      <c r="I319" s="53"/>
      <c r="J319" s="53"/>
      <c r="K319" s="54"/>
      <c r="L319" s="54"/>
    </row>
    <row r="320" spans="1:12" ht="12.75" customHeight="1">
      <c r="A320" s="49" t="s">
        <v>40</v>
      </c>
      <c r="B320" s="50" t="s">
        <v>40</v>
      </c>
      <c r="C320" s="50" t="s">
        <v>37</v>
      </c>
      <c r="D320" s="50" t="s">
        <v>44</v>
      </c>
      <c r="E320" s="50" t="s">
        <v>18</v>
      </c>
      <c r="F320" s="50" t="s">
        <v>18</v>
      </c>
      <c r="G320" s="51" t="s">
        <v>411</v>
      </c>
      <c r="H320" s="22" t="s">
        <v>505</v>
      </c>
      <c r="I320" s="52">
        <f>I321</f>
        <v>0</v>
      </c>
      <c r="J320" s="52">
        <f t="shared" ref="J320:L321" si="28">J321</f>
        <v>0</v>
      </c>
      <c r="K320" s="52">
        <f t="shared" si="28"/>
        <v>0</v>
      </c>
      <c r="L320" s="52">
        <f t="shared" si="28"/>
        <v>0</v>
      </c>
    </row>
    <row r="321" spans="1:12" ht="12.75" customHeight="1">
      <c r="A321" s="49" t="s">
        <v>40</v>
      </c>
      <c r="B321" s="50" t="s">
        <v>40</v>
      </c>
      <c r="C321" s="50" t="s">
        <v>37</v>
      </c>
      <c r="D321" s="50" t="s">
        <v>44</v>
      </c>
      <c r="E321" s="50" t="s">
        <v>37</v>
      </c>
      <c r="F321" s="50" t="s">
        <v>18</v>
      </c>
      <c r="G321" s="51" t="s">
        <v>411</v>
      </c>
      <c r="H321" s="22" t="s">
        <v>506</v>
      </c>
      <c r="I321" s="52">
        <f>I322</f>
        <v>0</v>
      </c>
      <c r="J321" s="52">
        <f t="shared" si="28"/>
        <v>0</v>
      </c>
      <c r="K321" s="52">
        <f t="shared" si="28"/>
        <v>0</v>
      </c>
      <c r="L321" s="52">
        <f t="shared" si="28"/>
        <v>0</v>
      </c>
    </row>
    <row r="322" spans="1:12" ht="12.75" customHeight="1">
      <c r="A322" s="49" t="s">
        <v>40</v>
      </c>
      <c r="B322" s="50" t="s">
        <v>40</v>
      </c>
      <c r="C322" s="50" t="s">
        <v>37</v>
      </c>
      <c r="D322" s="50" t="s">
        <v>44</v>
      </c>
      <c r="E322" s="50" t="s">
        <v>37</v>
      </c>
      <c r="F322" s="50" t="s">
        <v>37</v>
      </c>
      <c r="G322" s="51" t="s">
        <v>411</v>
      </c>
      <c r="H322" s="22" t="s">
        <v>507</v>
      </c>
      <c r="I322" s="53"/>
      <c r="J322" s="53"/>
      <c r="K322" s="54"/>
      <c r="L322" s="54"/>
    </row>
    <row r="323" spans="1:12" ht="12.75" customHeight="1">
      <c r="A323" s="49" t="s">
        <v>40</v>
      </c>
      <c r="B323" s="50" t="s">
        <v>40</v>
      </c>
      <c r="C323" s="50" t="s">
        <v>37</v>
      </c>
      <c r="D323" s="50" t="s">
        <v>46</v>
      </c>
      <c r="E323" s="50" t="s">
        <v>18</v>
      </c>
      <c r="F323" s="50" t="s">
        <v>18</v>
      </c>
      <c r="G323" s="51" t="s">
        <v>508</v>
      </c>
      <c r="H323" s="22" t="s">
        <v>509</v>
      </c>
      <c r="I323" s="52">
        <f>I324</f>
        <v>0</v>
      </c>
      <c r="J323" s="52">
        <f>J324</f>
        <v>0</v>
      </c>
      <c r="K323" s="52">
        <f>K324</f>
        <v>0</v>
      </c>
      <c r="L323" s="52">
        <f>L324</f>
        <v>0</v>
      </c>
    </row>
    <row r="324" spans="1:12" ht="12.75" customHeight="1">
      <c r="A324" s="49" t="s">
        <v>40</v>
      </c>
      <c r="B324" s="50" t="s">
        <v>40</v>
      </c>
      <c r="C324" s="50" t="s">
        <v>37</v>
      </c>
      <c r="D324" s="50" t="s">
        <v>46</v>
      </c>
      <c r="E324" s="50" t="s">
        <v>37</v>
      </c>
      <c r="F324" s="50" t="s">
        <v>18</v>
      </c>
      <c r="G324" s="51" t="s">
        <v>508</v>
      </c>
      <c r="H324" s="22" t="s">
        <v>510</v>
      </c>
      <c r="I324" s="52">
        <f>I325+I326</f>
        <v>0</v>
      </c>
      <c r="J324" s="52">
        <f>J325+J326</f>
        <v>0</v>
      </c>
      <c r="K324" s="52">
        <f>K325+K326</f>
        <v>0</v>
      </c>
      <c r="L324" s="52">
        <f>L325+L326</f>
        <v>0</v>
      </c>
    </row>
    <row r="325" spans="1:12" ht="12.75" customHeight="1">
      <c r="A325" s="49" t="s">
        <v>40</v>
      </c>
      <c r="B325" s="50" t="s">
        <v>40</v>
      </c>
      <c r="C325" s="50" t="s">
        <v>37</v>
      </c>
      <c r="D325" s="50" t="s">
        <v>46</v>
      </c>
      <c r="E325" s="50" t="s">
        <v>37</v>
      </c>
      <c r="F325" s="50" t="s">
        <v>37</v>
      </c>
      <c r="G325" s="51" t="s">
        <v>511</v>
      </c>
      <c r="H325" s="22" t="s">
        <v>512</v>
      </c>
      <c r="I325" s="53"/>
      <c r="J325" s="53"/>
      <c r="K325" s="54"/>
      <c r="L325" s="54"/>
    </row>
    <row r="326" spans="1:12" ht="25.5" customHeight="1">
      <c r="A326" s="49" t="s">
        <v>40</v>
      </c>
      <c r="B326" s="50" t="s">
        <v>40</v>
      </c>
      <c r="C326" s="50" t="s">
        <v>37</v>
      </c>
      <c r="D326" s="50" t="s">
        <v>46</v>
      </c>
      <c r="E326" s="50" t="s">
        <v>37</v>
      </c>
      <c r="F326" s="50" t="s">
        <v>35</v>
      </c>
      <c r="G326" s="51" t="s">
        <v>513</v>
      </c>
      <c r="H326" s="22" t="s">
        <v>514</v>
      </c>
      <c r="I326" s="53"/>
      <c r="J326" s="53"/>
      <c r="K326" s="54"/>
      <c r="L326" s="54"/>
    </row>
    <row r="327" spans="1:12" ht="25.5" customHeight="1">
      <c r="A327" s="49" t="s">
        <v>40</v>
      </c>
      <c r="B327" s="50" t="s">
        <v>40</v>
      </c>
      <c r="C327" s="50" t="s">
        <v>35</v>
      </c>
      <c r="D327" s="50" t="s">
        <v>18</v>
      </c>
      <c r="E327" s="50" t="s">
        <v>18</v>
      </c>
      <c r="F327" s="50" t="s">
        <v>18</v>
      </c>
      <c r="G327" s="51" t="s">
        <v>515</v>
      </c>
      <c r="H327" s="22" t="s">
        <v>516</v>
      </c>
      <c r="I327" s="52">
        <f>SUM(I328+I337+I341+I345+I349+I352+I355)</f>
        <v>0</v>
      </c>
      <c r="J327" s="52">
        <f>SUM(J328+J337+J341+J345+J349+J352+J355)</f>
        <v>0</v>
      </c>
      <c r="K327" s="52">
        <f>SUM(K328+K337+K341+K345+K349+K352+K355)</f>
        <v>0</v>
      </c>
      <c r="L327" s="52">
        <f>SUM(L328+L337+L341+L345+L349+L352+L355)</f>
        <v>0</v>
      </c>
    </row>
    <row r="328" spans="1:12" ht="25.5" customHeight="1">
      <c r="A328" s="49" t="s">
        <v>40</v>
      </c>
      <c r="B328" s="50" t="s">
        <v>40</v>
      </c>
      <c r="C328" s="50" t="s">
        <v>35</v>
      </c>
      <c r="D328" s="50" t="s">
        <v>37</v>
      </c>
      <c r="E328" s="50" t="s">
        <v>18</v>
      </c>
      <c r="F328" s="50" t="s">
        <v>18</v>
      </c>
      <c r="G328" s="51" t="s">
        <v>369</v>
      </c>
      <c r="H328" s="22" t="s">
        <v>517</v>
      </c>
      <c r="I328" s="52">
        <f>I329</f>
        <v>0</v>
      </c>
      <c r="J328" s="52">
        <f>J329</f>
        <v>0</v>
      </c>
      <c r="K328" s="52">
        <f>K329</f>
        <v>0</v>
      </c>
      <c r="L328" s="52">
        <f>L329</f>
        <v>0</v>
      </c>
    </row>
    <row r="329" spans="1:12" ht="12.75" customHeight="1">
      <c r="A329" s="49" t="s">
        <v>40</v>
      </c>
      <c r="B329" s="50" t="s">
        <v>40</v>
      </c>
      <c r="C329" s="50" t="s">
        <v>35</v>
      </c>
      <c r="D329" s="50" t="s">
        <v>37</v>
      </c>
      <c r="E329" s="50" t="s">
        <v>37</v>
      </c>
      <c r="F329" s="50" t="s">
        <v>18</v>
      </c>
      <c r="G329" s="51" t="s">
        <v>369</v>
      </c>
      <c r="H329" s="22" t="s">
        <v>518</v>
      </c>
      <c r="I329" s="52">
        <f>SUM(I330:I330)</f>
        <v>0</v>
      </c>
      <c r="J329" s="52">
        <f>SUM(J330:J330)</f>
        <v>0</v>
      </c>
      <c r="K329" s="52">
        <f>SUM(K330:K330)</f>
        <v>0</v>
      </c>
      <c r="L329" s="52">
        <f>SUM(L330:L330)</f>
        <v>0</v>
      </c>
    </row>
    <row r="330" spans="1:12" ht="12.75" customHeight="1">
      <c r="A330" s="49" t="s">
        <v>40</v>
      </c>
      <c r="B330" s="50" t="s">
        <v>40</v>
      </c>
      <c r="C330" s="50" t="s">
        <v>35</v>
      </c>
      <c r="D330" s="50" t="s">
        <v>37</v>
      </c>
      <c r="E330" s="50" t="s">
        <v>37</v>
      </c>
      <c r="F330" s="50" t="s">
        <v>37</v>
      </c>
      <c r="G330" s="51" t="s">
        <v>371</v>
      </c>
      <c r="H330" s="22" t="s">
        <v>519</v>
      </c>
      <c r="I330" s="53"/>
      <c r="J330" s="53"/>
      <c r="K330" s="54"/>
      <c r="L330" s="54"/>
    </row>
    <row r="331" spans="1:12" ht="12.75" customHeight="1">
      <c r="A331" s="49" t="s">
        <v>40</v>
      </c>
      <c r="B331" s="50" t="s">
        <v>40</v>
      </c>
      <c r="C331" s="50" t="s">
        <v>35</v>
      </c>
      <c r="D331" s="50" t="s">
        <v>37</v>
      </c>
      <c r="E331" s="50" t="s">
        <v>35</v>
      </c>
      <c r="F331" s="50" t="s">
        <v>18</v>
      </c>
      <c r="G331" s="51" t="s">
        <v>374</v>
      </c>
      <c r="H331" s="22" t="s">
        <v>520</v>
      </c>
      <c r="I331" s="52">
        <f>SUM(I332:I333)</f>
        <v>0</v>
      </c>
      <c r="J331" s="52">
        <f>SUM(J332:J333)</f>
        <v>0</v>
      </c>
      <c r="K331" s="52">
        <f>SUM(K332:K333)</f>
        <v>0</v>
      </c>
      <c r="L331" s="52">
        <f>SUM(L332:L333)</f>
        <v>0</v>
      </c>
    </row>
    <row r="332" spans="1:12" ht="12.75" customHeight="1">
      <c r="A332" s="49" t="s">
        <v>40</v>
      </c>
      <c r="B332" s="50" t="s">
        <v>40</v>
      </c>
      <c r="C332" s="50" t="s">
        <v>35</v>
      </c>
      <c r="D332" s="50" t="s">
        <v>37</v>
      </c>
      <c r="E332" s="50" t="s">
        <v>35</v>
      </c>
      <c r="F332" s="50" t="s">
        <v>37</v>
      </c>
      <c r="G332" s="51" t="s">
        <v>376</v>
      </c>
      <c r="H332" s="22" t="s">
        <v>521</v>
      </c>
      <c r="I332" s="53"/>
      <c r="J332" s="53"/>
      <c r="K332" s="54"/>
      <c r="L332" s="54"/>
    </row>
    <row r="333" spans="1:12" ht="12.75" customHeight="1">
      <c r="A333" s="49" t="s">
        <v>40</v>
      </c>
      <c r="B333" s="50" t="s">
        <v>40</v>
      </c>
      <c r="C333" s="50" t="s">
        <v>35</v>
      </c>
      <c r="D333" s="50" t="s">
        <v>37</v>
      </c>
      <c r="E333" s="50" t="s">
        <v>35</v>
      </c>
      <c r="F333" s="50" t="s">
        <v>35</v>
      </c>
      <c r="G333" s="51" t="s">
        <v>378</v>
      </c>
      <c r="H333" s="22" t="s">
        <v>522</v>
      </c>
      <c r="I333" s="53"/>
      <c r="J333" s="53"/>
      <c r="K333" s="54"/>
      <c r="L333" s="54"/>
    </row>
    <row r="334" spans="1:12" ht="12.75" customHeight="1">
      <c r="A334" s="49" t="s">
        <v>40</v>
      </c>
      <c r="B334" s="50" t="s">
        <v>40</v>
      </c>
      <c r="C334" s="50" t="s">
        <v>35</v>
      </c>
      <c r="D334" s="50" t="s">
        <v>37</v>
      </c>
      <c r="E334" s="50" t="s">
        <v>40</v>
      </c>
      <c r="F334" s="50" t="s">
        <v>18</v>
      </c>
      <c r="G334" s="51" t="s">
        <v>380</v>
      </c>
      <c r="H334" s="22" t="s">
        <v>523</v>
      </c>
      <c r="I334" s="52">
        <f>SUM(I335:I336)</f>
        <v>0</v>
      </c>
      <c r="J334" s="52">
        <f>SUM(J335:J336)</f>
        <v>0</v>
      </c>
      <c r="K334" s="52">
        <f>SUM(K335:K336)</f>
        <v>0</v>
      </c>
      <c r="L334" s="52">
        <f>SUM(L335:L336)</f>
        <v>0</v>
      </c>
    </row>
    <row r="335" spans="1:12" ht="12.75" customHeight="1">
      <c r="A335" s="49" t="s">
        <v>40</v>
      </c>
      <c r="B335" s="50" t="s">
        <v>40</v>
      </c>
      <c r="C335" s="50" t="s">
        <v>35</v>
      </c>
      <c r="D335" s="50" t="s">
        <v>37</v>
      </c>
      <c r="E335" s="50" t="s">
        <v>40</v>
      </c>
      <c r="F335" s="50" t="s">
        <v>37</v>
      </c>
      <c r="G335" s="51" t="s">
        <v>382</v>
      </c>
      <c r="H335" s="22" t="s">
        <v>524</v>
      </c>
      <c r="I335" s="53"/>
      <c r="J335" s="53"/>
      <c r="K335" s="54"/>
      <c r="L335" s="54"/>
    </row>
    <row r="336" spans="1:12" ht="11.25" customHeight="1">
      <c r="A336" s="49" t="s">
        <v>40</v>
      </c>
      <c r="B336" s="50" t="s">
        <v>40</v>
      </c>
      <c r="C336" s="50" t="s">
        <v>35</v>
      </c>
      <c r="D336" s="50" t="s">
        <v>37</v>
      </c>
      <c r="E336" s="50" t="s">
        <v>40</v>
      </c>
      <c r="F336" s="50" t="s">
        <v>35</v>
      </c>
      <c r="G336" s="51" t="s">
        <v>384</v>
      </c>
      <c r="H336" s="22" t="s">
        <v>525</v>
      </c>
      <c r="I336" s="53"/>
      <c r="J336" s="53"/>
      <c r="K336" s="54"/>
      <c r="L336" s="54"/>
    </row>
    <row r="337" spans="1:12" ht="11.25" customHeight="1">
      <c r="A337" s="49" t="s">
        <v>40</v>
      </c>
      <c r="B337" s="50" t="s">
        <v>40</v>
      </c>
      <c r="C337" s="50" t="s">
        <v>35</v>
      </c>
      <c r="D337" s="50" t="s">
        <v>35</v>
      </c>
      <c r="E337" s="50" t="s">
        <v>18</v>
      </c>
      <c r="F337" s="50" t="s">
        <v>18</v>
      </c>
      <c r="G337" s="51" t="s">
        <v>479</v>
      </c>
      <c r="H337" s="22" t="s">
        <v>526</v>
      </c>
      <c r="I337" s="52">
        <f>I338</f>
        <v>0</v>
      </c>
      <c r="J337" s="52">
        <f>J338</f>
        <v>0</v>
      </c>
      <c r="K337" s="52">
        <f>K338</f>
        <v>0</v>
      </c>
      <c r="L337" s="52">
        <f>L338</f>
        <v>0</v>
      </c>
    </row>
    <row r="338" spans="1:12" ht="12.75" customHeight="1">
      <c r="A338" s="49" t="s">
        <v>40</v>
      </c>
      <c r="B338" s="50" t="s">
        <v>40</v>
      </c>
      <c r="C338" s="50" t="s">
        <v>35</v>
      </c>
      <c r="D338" s="50" t="s">
        <v>35</v>
      </c>
      <c r="E338" s="50" t="s">
        <v>37</v>
      </c>
      <c r="F338" s="50" t="s">
        <v>18</v>
      </c>
      <c r="G338" s="51" t="s">
        <v>479</v>
      </c>
      <c r="H338" s="22" t="s">
        <v>527</v>
      </c>
      <c r="I338" s="52">
        <f>SUM(I339:I340)</f>
        <v>0</v>
      </c>
      <c r="J338" s="52">
        <f>SUM(J339:J340)</f>
        <v>0</v>
      </c>
      <c r="K338" s="52">
        <f>SUM(K339:K340)</f>
        <v>0</v>
      </c>
      <c r="L338" s="52">
        <f>SUM(L339:L340)</f>
        <v>0</v>
      </c>
    </row>
    <row r="339" spans="1:12" ht="12.75" customHeight="1">
      <c r="A339" s="49" t="s">
        <v>40</v>
      </c>
      <c r="B339" s="50" t="s">
        <v>40</v>
      </c>
      <c r="C339" s="50" t="s">
        <v>35</v>
      </c>
      <c r="D339" s="50" t="s">
        <v>35</v>
      </c>
      <c r="E339" s="50" t="s">
        <v>37</v>
      </c>
      <c r="F339" s="50" t="s">
        <v>37</v>
      </c>
      <c r="G339" s="51" t="s">
        <v>482</v>
      </c>
      <c r="H339" s="22" t="s">
        <v>528</v>
      </c>
      <c r="I339" s="53"/>
      <c r="J339" s="53"/>
      <c r="K339" s="54"/>
      <c r="L339" s="54"/>
    </row>
    <row r="340" spans="1:12" ht="12.75" customHeight="1">
      <c r="A340" s="49" t="s">
        <v>40</v>
      </c>
      <c r="B340" s="50" t="s">
        <v>40</v>
      </c>
      <c r="C340" s="50" t="s">
        <v>35</v>
      </c>
      <c r="D340" s="50" t="s">
        <v>35</v>
      </c>
      <c r="E340" s="50" t="s">
        <v>37</v>
      </c>
      <c r="F340" s="50" t="s">
        <v>35</v>
      </c>
      <c r="G340" s="51" t="s">
        <v>484</v>
      </c>
      <c r="H340" s="22" t="s">
        <v>529</v>
      </c>
      <c r="I340" s="53"/>
      <c r="J340" s="53"/>
      <c r="K340" s="54"/>
      <c r="L340" s="54"/>
    </row>
    <row r="341" spans="1:12" ht="12.75" customHeight="1">
      <c r="A341" s="49" t="s">
        <v>40</v>
      </c>
      <c r="B341" s="50" t="s">
        <v>40</v>
      </c>
      <c r="C341" s="50" t="s">
        <v>35</v>
      </c>
      <c r="D341" s="50" t="s">
        <v>40</v>
      </c>
      <c r="E341" s="50" t="s">
        <v>18</v>
      </c>
      <c r="F341" s="50" t="s">
        <v>18</v>
      </c>
      <c r="G341" s="51" t="s">
        <v>486</v>
      </c>
      <c r="H341" s="22" t="s">
        <v>530</v>
      </c>
      <c r="I341" s="52">
        <f>I342</f>
        <v>0</v>
      </c>
      <c r="J341" s="52">
        <f>J342</f>
        <v>0</v>
      </c>
      <c r="K341" s="52">
        <f>K342</f>
        <v>0</v>
      </c>
      <c r="L341" s="52">
        <f>L342</f>
        <v>0</v>
      </c>
    </row>
    <row r="342" spans="1:12" s="57" customFormat="1" ht="12.75" customHeight="1">
      <c r="A342" s="49" t="s">
        <v>40</v>
      </c>
      <c r="B342" s="50" t="s">
        <v>40</v>
      </c>
      <c r="C342" s="50" t="s">
        <v>35</v>
      </c>
      <c r="D342" s="50" t="s">
        <v>40</v>
      </c>
      <c r="E342" s="50" t="s">
        <v>37</v>
      </c>
      <c r="F342" s="50" t="s">
        <v>18</v>
      </c>
      <c r="G342" s="51" t="s">
        <v>486</v>
      </c>
      <c r="H342" s="22" t="s">
        <v>531</v>
      </c>
      <c r="I342" s="52">
        <f>I343+I344</f>
        <v>0</v>
      </c>
      <c r="J342" s="52">
        <f>J343+J344</f>
        <v>0</v>
      </c>
      <c r="K342" s="52">
        <f>K343+K344</f>
        <v>0</v>
      </c>
      <c r="L342" s="52">
        <f>L343+L344</f>
        <v>0</v>
      </c>
    </row>
    <row r="343" spans="1:12" ht="11.25" customHeight="1">
      <c r="A343" s="49" t="s">
        <v>40</v>
      </c>
      <c r="B343" s="50" t="s">
        <v>40</v>
      </c>
      <c r="C343" s="50" t="s">
        <v>35</v>
      </c>
      <c r="D343" s="50" t="s">
        <v>40</v>
      </c>
      <c r="E343" s="50" t="s">
        <v>37</v>
      </c>
      <c r="F343" s="50" t="s">
        <v>37</v>
      </c>
      <c r="G343" s="51" t="s">
        <v>489</v>
      </c>
      <c r="H343" s="22" t="s">
        <v>532</v>
      </c>
      <c r="I343" s="53"/>
      <c r="J343" s="53"/>
      <c r="K343" s="54"/>
      <c r="L343" s="54"/>
    </row>
    <row r="344" spans="1:12" ht="25.5">
      <c r="A344" s="49" t="s">
        <v>40</v>
      </c>
      <c r="B344" s="50" t="s">
        <v>40</v>
      </c>
      <c r="C344" s="50" t="s">
        <v>35</v>
      </c>
      <c r="D344" s="50" t="s">
        <v>40</v>
      </c>
      <c r="E344" s="50" t="s">
        <v>37</v>
      </c>
      <c r="F344" s="50" t="s">
        <v>35</v>
      </c>
      <c r="G344" s="51" t="s">
        <v>491</v>
      </c>
      <c r="H344" s="22" t="s">
        <v>533</v>
      </c>
      <c r="I344" s="53"/>
      <c r="J344" s="53"/>
      <c r="K344" s="54"/>
      <c r="L344" s="54"/>
    </row>
    <row r="345" spans="1:12">
      <c r="A345" s="49" t="s">
        <v>40</v>
      </c>
      <c r="B345" s="50" t="s">
        <v>40</v>
      </c>
      <c r="C345" s="50" t="s">
        <v>35</v>
      </c>
      <c r="D345" s="50" t="s">
        <v>41</v>
      </c>
      <c r="E345" s="50" t="s">
        <v>18</v>
      </c>
      <c r="F345" s="50" t="s">
        <v>18</v>
      </c>
      <c r="G345" s="51" t="s">
        <v>493</v>
      </c>
      <c r="H345" s="22" t="s">
        <v>534</v>
      </c>
      <c r="I345" s="52">
        <f>I346</f>
        <v>0</v>
      </c>
      <c r="J345" s="52">
        <f>J346</f>
        <v>0</v>
      </c>
      <c r="K345" s="52">
        <f>K346</f>
        <v>0</v>
      </c>
      <c r="L345" s="52">
        <f>L346</f>
        <v>0</v>
      </c>
    </row>
    <row r="346" spans="1:12">
      <c r="A346" s="49" t="s">
        <v>40</v>
      </c>
      <c r="B346" s="50" t="s">
        <v>40</v>
      </c>
      <c r="C346" s="50" t="s">
        <v>35</v>
      </c>
      <c r="D346" s="50" t="s">
        <v>41</v>
      </c>
      <c r="E346" s="50" t="s">
        <v>37</v>
      </c>
      <c r="F346" s="50" t="s">
        <v>18</v>
      </c>
      <c r="G346" s="51" t="s">
        <v>493</v>
      </c>
      <c r="H346" s="22" t="s">
        <v>535</v>
      </c>
      <c r="I346" s="52">
        <f>SUM(I347:I348)</f>
        <v>0</v>
      </c>
      <c r="J346" s="52">
        <f>SUM(J347:J348)</f>
        <v>0</v>
      </c>
      <c r="K346" s="52">
        <f>SUM(K347:K348)</f>
        <v>0</v>
      </c>
      <c r="L346" s="52">
        <f>SUM(L347:L348)</f>
        <v>0</v>
      </c>
    </row>
    <row r="347" spans="1:12">
      <c r="A347" s="49" t="s">
        <v>40</v>
      </c>
      <c r="B347" s="50" t="s">
        <v>40</v>
      </c>
      <c r="C347" s="50" t="s">
        <v>35</v>
      </c>
      <c r="D347" s="50" t="s">
        <v>41</v>
      </c>
      <c r="E347" s="50" t="s">
        <v>37</v>
      </c>
      <c r="F347" s="50" t="s">
        <v>37</v>
      </c>
      <c r="G347" s="51" t="s">
        <v>496</v>
      </c>
      <c r="H347" s="22" t="s">
        <v>536</v>
      </c>
      <c r="I347" s="53"/>
      <c r="J347" s="53"/>
      <c r="K347" s="54"/>
      <c r="L347" s="54"/>
    </row>
    <row r="348" spans="1:12">
      <c r="A348" s="49" t="s">
        <v>40</v>
      </c>
      <c r="B348" s="50" t="s">
        <v>40</v>
      </c>
      <c r="C348" s="50" t="s">
        <v>35</v>
      </c>
      <c r="D348" s="50" t="s">
        <v>41</v>
      </c>
      <c r="E348" s="50" t="s">
        <v>37</v>
      </c>
      <c r="F348" s="50" t="s">
        <v>35</v>
      </c>
      <c r="G348" s="51" t="s">
        <v>537</v>
      </c>
      <c r="H348" s="22" t="s">
        <v>538</v>
      </c>
      <c r="I348" s="53"/>
      <c r="J348" s="53"/>
      <c r="K348" s="54"/>
      <c r="L348" s="54"/>
    </row>
    <row r="349" spans="1:12">
      <c r="A349" s="49" t="s">
        <v>40</v>
      </c>
      <c r="B349" s="50" t="s">
        <v>40</v>
      </c>
      <c r="C349" s="50" t="s">
        <v>35</v>
      </c>
      <c r="D349" s="50" t="s">
        <v>43</v>
      </c>
      <c r="E349" s="50" t="s">
        <v>18</v>
      </c>
      <c r="F349" s="50" t="s">
        <v>18</v>
      </c>
      <c r="G349" s="51" t="s">
        <v>500</v>
      </c>
      <c r="H349" s="22" t="s">
        <v>539</v>
      </c>
      <c r="I349" s="52">
        <f>I350</f>
        <v>0</v>
      </c>
      <c r="J349" s="52">
        <f t="shared" ref="J349:L350" si="29">J350</f>
        <v>0</v>
      </c>
      <c r="K349" s="52">
        <f t="shared" si="29"/>
        <v>0</v>
      </c>
      <c r="L349" s="52">
        <f t="shared" si="29"/>
        <v>0</v>
      </c>
    </row>
    <row r="350" spans="1:12">
      <c r="A350" s="49" t="s">
        <v>40</v>
      </c>
      <c r="B350" s="50" t="s">
        <v>40</v>
      </c>
      <c r="C350" s="50" t="s">
        <v>35</v>
      </c>
      <c r="D350" s="50" t="s">
        <v>43</v>
      </c>
      <c r="E350" s="50" t="s">
        <v>37</v>
      </c>
      <c r="F350" s="50" t="s">
        <v>18</v>
      </c>
      <c r="G350" s="51" t="s">
        <v>500</v>
      </c>
      <c r="H350" s="22" t="s">
        <v>540</v>
      </c>
      <c r="I350" s="52">
        <f>I351</f>
        <v>0</v>
      </c>
      <c r="J350" s="52">
        <f t="shared" si="29"/>
        <v>0</v>
      </c>
      <c r="K350" s="52">
        <f t="shared" si="29"/>
        <v>0</v>
      </c>
      <c r="L350" s="52">
        <f t="shared" si="29"/>
        <v>0</v>
      </c>
    </row>
    <row r="351" spans="1:12">
      <c r="A351" s="49" t="s">
        <v>40</v>
      </c>
      <c r="B351" s="50" t="s">
        <v>40</v>
      </c>
      <c r="C351" s="50" t="s">
        <v>35</v>
      </c>
      <c r="D351" s="50" t="s">
        <v>43</v>
      </c>
      <c r="E351" s="50" t="s">
        <v>37</v>
      </c>
      <c r="F351" s="50" t="s">
        <v>37</v>
      </c>
      <c r="G351" s="51" t="s">
        <v>500</v>
      </c>
      <c r="H351" s="22" t="s">
        <v>541</v>
      </c>
      <c r="I351" s="53"/>
      <c r="J351" s="53"/>
      <c r="K351" s="54"/>
      <c r="L351" s="54"/>
    </row>
    <row r="352" spans="1:12">
      <c r="A352" s="49" t="s">
        <v>40</v>
      </c>
      <c r="B352" s="50" t="s">
        <v>40</v>
      </c>
      <c r="C352" s="50" t="s">
        <v>35</v>
      </c>
      <c r="D352" s="50" t="s">
        <v>44</v>
      </c>
      <c r="E352" s="50" t="s">
        <v>18</v>
      </c>
      <c r="F352" s="50" t="s">
        <v>18</v>
      </c>
      <c r="G352" s="51" t="s">
        <v>411</v>
      </c>
      <c r="H352" s="22" t="s">
        <v>542</v>
      </c>
      <c r="I352" s="52">
        <f t="shared" ref="I352:L353" si="30">I353</f>
        <v>0</v>
      </c>
      <c r="J352" s="52">
        <f t="shared" si="30"/>
        <v>0</v>
      </c>
      <c r="K352" s="52">
        <f t="shared" si="30"/>
        <v>0</v>
      </c>
      <c r="L352" s="52">
        <f t="shared" si="30"/>
        <v>0</v>
      </c>
    </row>
    <row r="353" spans="1:12">
      <c r="A353" s="49" t="s">
        <v>40</v>
      </c>
      <c r="B353" s="50" t="s">
        <v>40</v>
      </c>
      <c r="C353" s="50" t="s">
        <v>35</v>
      </c>
      <c r="D353" s="50" t="s">
        <v>44</v>
      </c>
      <c r="E353" s="50" t="s">
        <v>37</v>
      </c>
      <c r="F353" s="50" t="s">
        <v>18</v>
      </c>
      <c r="G353" s="51" t="s">
        <v>411</v>
      </c>
      <c r="H353" s="22" t="s">
        <v>543</v>
      </c>
      <c r="I353" s="52">
        <f t="shared" si="30"/>
        <v>0</v>
      </c>
      <c r="J353" s="52">
        <f t="shared" si="30"/>
        <v>0</v>
      </c>
      <c r="K353" s="52">
        <f t="shared" si="30"/>
        <v>0</v>
      </c>
      <c r="L353" s="52">
        <f t="shared" si="30"/>
        <v>0</v>
      </c>
    </row>
    <row r="354" spans="1:12">
      <c r="A354" s="49" t="s">
        <v>40</v>
      </c>
      <c r="B354" s="50" t="s">
        <v>40</v>
      </c>
      <c r="C354" s="50" t="s">
        <v>35</v>
      </c>
      <c r="D354" s="50" t="s">
        <v>44</v>
      </c>
      <c r="E354" s="50" t="s">
        <v>37</v>
      </c>
      <c r="F354" s="50" t="s">
        <v>37</v>
      </c>
      <c r="G354" s="51" t="s">
        <v>411</v>
      </c>
      <c r="H354" s="22" t="s">
        <v>544</v>
      </c>
      <c r="I354" s="53"/>
      <c r="J354" s="53"/>
      <c r="K354" s="54"/>
      <c r="L354" s="54"/>
    </row>
    <row r="355" spans="1:12">
      <c r="A355" s="49" t="s">
        <v>40</v>
      </c>
      <c r="B355" s="50" t="s">
        <v>40</v>
      </c>
      <c r="C355" s="50" t="s">
        <v>35</v>
      </c>
      <c r="D355" s="50" t="s">
        <v>46</v>
      </c>
      <c r="E355" s="50" t="s">
        <v>18</v>
      </c>
      <c r="F355" s="50" t="s">
        <v>18</v>
      </c>
      <c r="G355" s="51" t="s">
        <v>508</v>
      </c>
      <c r="H355" s="22" t="s">
        <v>545</v>
      </c>
      <c r="I355" s="52">
        <f>I356</f>
        <v>0</v>
      </c>
      <c r="J355" s="52">
        <f>J356</f>
        <v>0</v>
      </c>
      <c r="K355" s="52">
        <f>K356</f>
        <v>0</v>
      </c>
      <c r="L355" s="52">
        <f>L356</f>
        <v>0</v>
      </c>
    </row>
    <row r="356" spans="1:12">
      <c r="A356" s="49" t="s">
        <v>40</v>
      </c>
      <c r="B356" s="50" t="s">
        <v>40</v>
      </c>
      <c r="C356" s="50" t="s">
        <v>35</v>
      </c>
      <c r="D356" s="50" t="s">
        <v>46</v>
      </c>
      <c r="E356" s="50" t="s">
        <v>37</v>
      </c>
      <c r="F356" s="50" t="s">
        <v>18</v>
      </c>
      <c r="G356" s="51" t="s">
        <v>508</v>
      </c>
      <c r="H356" s="22" t="s">
        <v>546</v>
      </c>
      <c r="I356" s="52">
        <f>SUM(I357:I358)</f>
        <v>0</v>
      </c>
      <c r="J356" s="52">
        <f>SUM(J357:J358)</f>
        <v>0</v>
      </c>
      <c r="K356" s="52">
        <f>SUM(K357:K358)</f>
        <v>0</v>
      </c>
      <c r="L356" s="52">
        <f>SUM(L357:L358)</f>
        <v>0</v>
      </c>
    </row>
    <row r="357" spans="1:12" ht="25.5">
      <c r="A357" s="49" t="s">
        <v>40</v>
      </c>
      <c r="B357" s="50" t="s">
        <v>40</v>
      </c>
      <c r="C357" s="50" t="s">
        <v>35</v>
      </c>
      <c r="D357" s="50" t="s">
        <v>46</v>
      </c>
      <c r="E357" s="50" t="s">
        <v>37</v>
      </c>
      <c r="F357" s="50" t="s">
        <v>37</v>
      </c>
      <c r="G357" s="51" t="s">
        <v>511</v>
      </c>
      <c r="H357" s="22" t="s">
        <v>547</v>
      </c>
      <c r="I357" s="53"/>
      <c r="J357" s="53"/>
      <c r="K357" s="54"/>
      <c r="L357" s="54"/>
    </row>
    <row r="358" spans="1:12" ht="25.5">
      <c r="A358" s="49" t="s">
        <v>40</v>
      </c>
      <c r="B358" s="50" t="s">
        <v>40</v>
      </c>
      <c r="C358" s="50" t="s">
        <v>35</v>
      </c>
      <c r="D358" s="50" t="s">
        <v>46</v>
      </c>
      <c r="E358" s="50" t="s">
        <v>37</v>
      </c>
      <c r="F358" s="50" t="s">
        <v>35</v>
      </c>
      <c r="G358" s="51" t="s">
        <v>513</v>
      </c>
      <c r="H358" s="22" t="s">
        <v>548</v>
      </c>
      <c r="I358" s="53"/>
      <c r="J358" s="53"/>
      <c r="K358" s="54"/>
      <c r="L358" s="54"/>
    </row>
    <row r="359" spans="1:12">
      <c r="A359" s="49" t="s">
        <v>18</v>
      </c>
      <c r="B359" s="50" t="s">
        <v>18</v>
      </c>
      <c r="C359" s="50" t="s">
        <v>18</v>
      </c>
      <c r="D359" s="50" t="s">
        <v>18</v>
      </c>
      <c r="E359" s="50" t="s">
        <v>18</v>
      </c>
      <c r="F359" s="50" t="s">
        <v>18</v>
      </c>
      <c r="G359" s="51" t="s">
        <v>549</v>
      </c>
      <c r="H359" s="22" t="s">
        <v>550</v>
      </c>
      <c r="I359" s="55">
        <f>SUM(I29+I176)</f>
        <v>7211.55</v>
      </c>
      <c r="J359" s="55">
        <f>SUM(J29+J176)</f>
        <v>7211.55</v>
      </c>
      <c r="K359" s="55">
        <f>SUM(K29+K176)</f>
        <v>7211.55</v>
      </c>
      <c r="L359" s="55">
        <f>SUM(L29+L176)</f>
        <v>58.22</v>
      </c>
    </row>
    <row r="360" spans="1:1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1:1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>
      <c r="A362" s="58"/>
      <c r="B362" s="58"/>
      <c r="C362" s="58"/>
      <c r="D362" s="59" t="s">
        <v>551</v>
      </c>
      <c r="E362" s="59"/>
      <c r="F362" s="59"/>
      <c r="G362" s="59"/>
      <c r="H362" s="59"/>
      <c r="I362" s="60"/>
      <c r="J362" s="1"/>
      <c r="K362" s="61"/>
      <c r="L362" s="61"/>
    </row>
    <row r="363" spans="1:12">
      <c r="A363" s="1"/>
      <c r="B363" s="1"/>
      <c r="C363" s="1"/>
      <c r="D363" s="62" t="s">
        <v>552</v>
      </c>
      <c r="E363" s="62"/>
      <c r="F363" s="62"/>
      <c r="G363" s="62"/>
      <c r="H363" s="32"/>
      <c r="I363" s="63" t="s">
        <v>553</v>
      </c>
      <c r="J363" s="1"/>
      <c r="K363" s="64" t="s">
        <v>554</v>
      </c>
      <c r="L363" s="64"/>
    </row>
    <row r="364" spans="1:12">
      <c r="A364" s="58"/>
      <c r="B364" s="58"/>
      <c r="C364" s="58"/>
      <c r="D364" s="59" t="s">
        <v>555</v>
      </c>
      <c r="E364" s="59"/>
      <c r="F364" s="59"/>
      <c r="G364" s="59"/>
      <c r="H364" s="59"/>
      <c r="I364" s="60"/>
      <c r="J364" s="1"/>
      <c r="K364" s="61" t="s">
        <v>556</v>
      </c>
      <c r="L364" s="61"/>
    </row>
    <row r="365" spans="1:12">
      <c r="A365" s="1"/>
      <c r="B365" s="1"/>
      <c r="C365" s="1"/>
      <c r="D365" s="65" t="s">
        <v>557</v>
      </c>
      <c r="E365" s="65"/>
      <c r="F365" s="65"/>
      <c r="G365" s="65"/>
      <c r="H365" s="32"/>
      <c r="I365" s="63" t="s">
        <v>553</v>
      </c>
      <c r="J365" s="1"/>
      <c r="K365" s="64" t="s">
        <v>554</v>
      </c>
      <c r="L365" s="64"/>
    </row>
    <row r="366" spans="1:12">
      <c r="A366" s="1"/>
      <c r="B366" s="1"/>
      <c r="C366" s="1"/>
      <c r="D366" s="66"/>
      <c r="E366" s="66"/>
      <c r="F366" s="66"/>
      <c r="G366" s="66"/>
      <c r="H366" s="32"/>
      <c r="I366" s="34"/>
      <c r="J366" s="1"/>
      <c r="K366" s="34"/>
      <c r="L366" s="34"/>
    </row>
    <row r="367" spans="1:12">
      <c r="A367" s="1"/>
      <c r="B367" s="1"/>
      <c r="C367" s="1"/>
      <c r="D367" s="66"/>
      <c r="E367" s="66"/>
      <c r="F367" s="66"/>
      <c r="G367" s="66"/>
      <c r="H367" s="32"/>
      <c r="I367" s="34"/>
      <c r="J367" s="1"/>
      <c r="K367" s="34"/>
      <c r="L367" s="34"/>
    </row>
    <row r="368" spans="1:12">
      <c r="A368" s="1"/>
      <c r="B368" s="1"/>
      <c r="C368" s="1"/>
      <c r="D368" s="66"/>
      <c r="E368" s="66"/>
      <c r="F368" s="66"/>
      <c r="G368" s="66"/>
      <c r="H368" s="32"/>
      <c r="I368" s="34"/>
      <c r="J368" s="1"/>
      <c r="K368" s="34"/>
      <c r="L368" s="34"/>
    </row>
    <row r="369" spans="1:1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1:12">
      <c r="A370" s="67" t="s">
        <v>558</v>
      </c>
      <c r="B370" s="68"/>
      <c r="C370" s="68"/>
      <c r="D370" s="68"/>
      <c r="E370" s="68"/>
      <c r="F370" s="68"/>
      <c r="G370" s="69"/>
    </row>
    <row r="371" spans="1:12">
      <c r="A371" s="70" t="s">
        <v>559</v>
      </c>
      <c r="B371" s="68"/>
      <c r="C371" s="68"/>
      <c r="D371" s="68"/>
      <c r="E371" s="68"/>
      <c r="F371" s="68"/>
      <c r="G371" s="69"/>
    </row>
    <row r="372" spans="1:12">
      <c r="A372" s="70" t="s">
        <v>560</v>
      </c>
      <c r="B372" s="68"/>
      <c r="C372" s="68"/>
      <c r="D372" s="68"/>
      <c r="E372" s="68"/>
      <c r="F372" s="68"/>
      <c r="G372" s="69"/>
    </row>
  </sheetData>
  <protectedRanges>
    <protectedRange sqref="I78:L79" name="Turto islaidos 2.3.1.2_2"/>
    <protectedRange sqref="I80:L80" name="Turto islaidos 2.3.1.3_2"/>
    <protectedRange sqref="I105:L106" name="Subsidijos 2.4_2"/>
    <protectedRange sqref="I142:L143" name="Range18_2"/>
    <protectedRange sqref="I223:L225" name="Range37_2"/>
    <protectedRange sqref="I234:L234" name="Range37_2_1"/>
    <protectedRange sqref="I237:L237" name="Range37_2_2"/>
    <protectedRange sqref="I266:L266" name="Range37_2_3"/>
    <protectedRange sqref="I269:L269" name="Range37_2_5"/>
    <protectedRange sqref="I299:L299" name="Range37_2_6"/>
    <protectedRange sqref="I302:L302" name="Range37_2_7"/>
    <protectedRange sqref="I331:L331" name="Range37_2_8"/>
    <protectedRange sqref="I334:L334" name="Range37_2_9"/>
  </protectedRanges>
  <mergeCells count="31">
    <mergeCell ref="D365:G365"/>
    <mergeCell ref="K365:L365"/>
    <mergeCell ref="A28:F28"/>
    <mergeCell ref="D362:H362"/>
    <mergeCell ref="K362:L362"/>
    <mergeCell ref="D363:G363"/>
    <mergeCell ref="K363:L363"/>
    <mergeCell ref="D364:H364"/>
    <mergeCell ref="K364:L364"/>
    <mergeCell ref="A15:L15"/>
    <mergeCell ref="A16:L16"/>
    <mergeCell ref="J18:K18"/>
    <mergeCell ref="J19:K19"/>
    <mergeCell ref="A26:F27"/>
    <mergeCell ref="G26:G27"/>
    <mergeCell ref="H26:H27"/>
    <mergeCell ref="I26:J26"/>
    <mergeCell ref="K26:K27"/>
    <mergeCell ref="L26:L27"/>
    <mergeCell ref="G7:K7"/>
    <mergeCell ref="B9:L9"/>
    <mergeCell ref="G11:H11"/>
    <mergeCell ref="I11:J11"/>
    <mergeCell ref="G13:K13"/>
    <mergeCell ref="A14:L14"/>
    <mergeCell ref="J1:L1"/>
    <mergeCell ref="G2:K2"/>
    <mergeCell ref="A3:L3"/>
    <mergeCell ref="A4:L4"/>
    <mergeCell ref="A5:L5"/>
    <mergeCell ref="G6:K6"/>
  </mergeCells>
  <pageMargins left="0.98425196850393704" right="0.74803149606299213" top="0.23622047244094491" bottom="0.19685039370078741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Lakštingala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2019-09-26T06:29:35Z</dcterms:created>
  <dcterms:modified xsi:type="dcterms:W3CDTF">2019-09-26T06:30:49Z</dcterms:modified>
</cp:coreProperties>
</file>